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790" windowHeight="4965" activeTab="1"/>
  </bookViews>
  <sheets>
    <sheet name="Републиканско" sheetId="1" r:id="rId1"/>
    <sheet name="Разултати" sheetId="2" r:id="rId2"/>
    <sheet name="Финали" sheetId="3" r:id="rId3"/>
    <sheet name="Купа БГ" sheetId="4" r:id="rId4"/>
  </sheets>
  <definedNames>
    <definedName name="_xlnm.Print_Area" localSheetId="2">'Финали'!$A$1:$R$19</definedName>
  </definedNames>
  <calcPr fullCalcOnLoad="1"/>
</workbook>
</file>

<file path=xl/sharedStrings.xml><?xml version="1.0" encoding="utf-8"?>
<sst xmlns="http://schemas.openxmlformats.org/spreadsheetml/2006/main" count="241" uniqueCount="130">
  <si>
    <t>Александър Лефтеров (АТИА)</t>
  </si>
  <si>
    <t>Андрей Нещерев (Страйкърс)</t>
  </si>
  <si>
    <t>Антон Трифонов (Левски)</t>
  </si>
  <si>
    <t>Антонис Бекас (Мега)</t>
  </si>
  <si>
    <t>Асен Петров (Левски)</t>
  </si>
  <si>
    <t>Атик Сикандер (Мега)</t>
  </si>
  <si>
    <t>Борис Панайотов (Мега)</t>
  </si>
  <si>
    <t>Бранко Сергиевски (ЦСКА)</t>
  </si>
  <si>
    <t>Георги Божилов (Страйк Мания)</t>
  </si>
  <si>
    <t>Георги Димов (Мега)</t>
  </si>
  <si>
    <t>Георги Димитров (Академик)</t>
  </si>
  <si>
    <t>Диди Илиева (Галакси)</t>
  </si>
  <si>
    <t>Димитър Маджаров (Касабов Спорт)</t>
  </si>
  <si>
    <t>Димитър Попов (Академик)</t>
  </si>
  <si>
    <t>Димитър Чавдаров (Страйкърс)</t>
  </si>
  <si>
    <t>Заби Сикандер (АТИА)</t>
  </si>
  <si>
    <t>Ивайло Кехайов (Страйк Мания)</t>
  </si>
  <si>
    <t>Иво Иванов (ЦСКА)</t>
  </si>
  <si>
    <t>Калоян Иванов (Левски)</t>
  </si>
  <si>
    <t>Кирил Кирилов (Галакси)</t>
  </si>
  <si>
    <t>Красимир Георгиев (Страйкърс)</t>
  </si>
  <si>
    <t>Любомир Кордев (Корона)</t>
  </si>
  <si>
    <t>Мавитан Чифтчи (Страйкърс)</t>
  </si>
  <si>
    <t>Марина Стефанова (ЦСКА)</t>
  </si>
  <si>
    <t>Мария Николова (Касабов Спорт)</t>
  </si>
  <si>
    <t>Мохамед Кадра (Страйк Мания)</t>
  </si>
  <si>
    <t>Николай Филипов (ЦСКА)</t>
  </si>
  <si>
    <t>Павел Кьосев (ЦСКА)</t>
  </si>
  <si>
    <t>Петьо Дамянов (Страйк Мания)</t>
  </si>
  <si>
    <t>Полина Шишманова (Страйк Мания)</t>
  </si>
  <si>
    <t>Пламен Недялков (Страйк Мания)</t>
  </si>
  <si>
    <t>Пламен Станчев (Мега)</t>
  </si>
  <si>
    <t>Радка Дангова (Страйкърс)</t>
  </si>
  <si>
    <t>Радосвет Николов (ЦСКА)</t>
  </si>
  <si>
    <t>Радослав Сонев (Милениум)</t>
  </si>
  <si>
    <t>Руслан Василев (ЦСКА)</t>
  </si>
  <si>
    <t>София Христова (Академик)</t>
  </si>
  <si>
    <t>Станимир Върбев (Милениум)</t>
  </si>
  <si>
    <t>Тодор Йорданов (ЦСКА)</t>
  </si>
  <si>
    <t>Тодор Личев (Страйкърс)</t>
  </si>
  <si>
    <t>Христо Георгиев (Страйкърс)</t>
  </si>
  <si>
    <t>Явор Миланов (Академик)</t>
  </si>
  <si>
    <t>Sum</t>
  </si>
  <si>
    <t>Avg</t>
  </si>
  <si>
    <t>Юли Петров (Мега)</t>
  </si>
  <si>
    <t>Никола Николов (Страйк Мания)</t>
  </si>
  <si>
    <t>Захари Стайков (АТИА)</t>
  </si>
  <si>
    <t>Боян Донов (Галакси)</t>
  </si>
  <si>
    <t>Силвия Венкова (Левски)</t>
  </si>
  <si>
    <t>Радослав Тенчев (Касабов Спорт)</t>
  </si>
  <si>
    <t>Владимир Ботушаров (Акваленд)</t>
  </si>
  <si>
    <t>Адитя Шарма (Страйк Мания)</t>
  </si>
  <si>
    <t>Антонис Бекас</t>
  </si>
  <si>
    <t>Мавитан Чифтчи</t>
  </si>
  <si>
    <t>Юли Петров</t>
  </si>
  <si>
    <t>Боян Донов</t>
  </si>
  <si>
    <t>Марина Стефанова</t>
  </si>
  <si>
    <t>Борис Панайотов</t>
  </si>
  <si>
    <t>Пламен Недялков</t>
  </si>
  <si>
    <t>София Христова</t>
  </si>
  <si>
    <t>мач за 1-2 място</t>
  </si>
  <si>
    <t>мач за 3-4 място</t>
  </si>
  <si>
    <t>ЦСКА-2005</t>
  </si>
  <si>
    <t>Академик</t>
  </si>
  <si>
    <t>Страйк Мания</t>
  </si>
  <si>
    <t>Галакси</t>
  </si>
  <si>
    <t>Левски</t>
  </si>
  <si>
    <t>Страйкърс</t>
  </si>
  <si>
    <t>Руслан Василев</t>
  </si>
  <si>
    <t>Кирил Кирилов</t>
  </si>
  <si>
    <t>Мохамед Кадра</t>
  </si>
  <si>
    <t>Христо Георгиев</t>
  </si>
  <si>
    <t>Антон Трифонов</t>
  </si>
  <si>
    <t>Георги Божилов</t>
  </si>
  <si>
    <t>Иво Иванов</t>
  </si>
  <si>
    <t>Адитя Шарма</t>
  </si>
  <si>
    <t>Калоян Иванов</t>
  </si>
  <si>
    <t>Ивайло Кехайов</t>
  </si>
  <si>
    <t>Асен Петров</t>
  </si>
  <si>
    <t>Андрей Нещерев</t>
  </si>
  <si>
    <t>Никола Николов</t>
  </si>
  <si>
    <t>Диди Илиева</t>
  </si>
  <si>
    <t>Силвия Венкова</t>
  </si>
  <si>
    <t>Петьо Дамянов</t>
  </si>
  <si>
    <t>Красимир Георгиев</t>
  </si>
  <si>
    <t>Димитър Чавдаров</t>
  </si>
  <si>
    <t>Георги Димитров</t>
  </si>
  <si>
    <t>Полина Шишманова</t>
  </si>
  <si>
    <t>Явор Миланов</t>
  </si>
  <si>
    <t>Димитър Попов</t>
  </si>
  <si>
    <t>Радосвет Николов</t>
  </si>
  <si>
    <t>Бранко Сергиевски</t>
  </si>
  <si>
    <t>Николай Филипов</t>
  </si>
  <si>
    <t>Мега</t>
  </si>
  <si>
    <t>Атик Сикандер</t>
  </si>
  <si>
    <t>Тодор Йорданов</t>
  </si>
  <si>
    <t>Павел Кьосев</t>
  </si>
  <si>
    <t>Тодор Личев</t>
  </si>
  <si>
    <t>Радка Дангова</t>
  </si>
  <si>
    <t>Касабов Спорт</t>
  </si>
  <si>
    <t>Димитър Маджаров</t>
  </si>
  <si>
    <t>Милениум</t>
  </si>
  <si>
    <t>Станимир Върбев</t>
  </si>
  <si>
    <t>Радослав Сонев</t>
  </si>
  <si>
    <t>Акваленд</t>
  </si>
  <si>
    <t>Владимир Ботушаров</t>
  </si>
  <si>
    <t>Мария Николова</t>
  </si>
  <si>
    <t>АТИА</t>
  </si>
  <si>
    <t>Заби Сикандер</t>
  </si>
  <si>
    <t>Александър Лефтеров</t>
  </si>
  <si>
    <t>Корона</t>
  </si>
  <si>
    <t>Любомир Кордев</t>
  </si>
  <si>
    <t>Пламен Станчев</t>
  </si>
  <si>
    <t>Георги Димов</t>
  </si>
  <si>
    <t>Захари Стайков</t>
  </si>
  <si>
    <t>Радослав Тенчев</t>
  </si>
  <si>
    <t>боулинг клуб</t>
  </si>
  <si>
    <t>име, фамилия</t>
  </si>
  <si>
    <t>точки КБ</t>
  </si>
  <si>
    <t>КЛАСИРАНЕ 3-ти КРЪГ ЗА РЕПУБЛИКАНСКО ПЪРВЕНСТВО</t>
  </si>
  <si>
    <t>ФИНАЛИ ЗА КУПА БЪЛГАРИЯ</t>
  </si>
  <si>
    <t>класиране валидно за Държавно Първенство - индивидуално мъже</t>
  </si>
  <si>
    <t>класиране валидно за Държавно Първенство 2008 - индивидуално жени</t>
  </si>
  <si>
    <t>1/4</t>
  </si>
  <si>
    <t>1/2</t>
  </si>
  <si>
    <t>финал</t>
  </si>
  <si>
    <t>класиране</t>
  </si>
  <si>
    <t>hi game</t>
  </si>
  <si>
    <t>КРАЙНО КЛАСИРАНЕ</t>
  </si>
  <si>
    <t>Avg.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</si>
</sst>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22"/>
      <name val="Calibri"/>
      <family val="2"/>
    </font>
    <font>
      <b/>
      <sz val="9"/>
      <color indexed="22"/>
      <name val="Calibri"/>
      <family val="2"/>
    </font>
    <font>
      <sz val="11"/>
      <color indexed="22"/>
      <name val="Calibri"/>
      <family val="2"/>
    </font>
    <font>
      <b/>
      <sz val="8"/>
      <color indexed="10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color indexed="12"/>
      <name val="Calibri"/>
      <family val="2"/>
    </font>
    <font>
      <sz val="8"/>
      <name val="Calibri"/>
      <family val="2"/>
    </font>
    <font>
      <sz val="9"/>
      <color indexed="12"/>
      <name val="Calibri"/>
      <family val="2"/>
    </font>
    <font>
      <b/>
      <sz val="8"/>
      <color indexed="12"/>
      <name val="Calibri"/>
      <family val="2"/>
    </font>
    <font>
      <b/>
      <sz val="12"/>
      <color indexed="10"/>
      <name val="Calibri"/>
      <family val="2"/>
    </font>
    <font>
      <b/>
      <sz val="10"/>
      <color indexed="10"/>
      <name val="Calibri"/>
      <family val="2"/>
    </font>
    <font>
      <sz val="8"/>
      <color indexed="10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sz val="9"/>
      <color theme="0" tint="-0.1499900072813034"/>
      <name val="Calibri"/>
      <family val="2"/>
    </font>
    <font>
      <b/>
      <sz val="9"/>
      <color theme="0" tint="-0.1499900072813034"/>
      <name val="Calibri"/>
      <family val="2"/>
    </font>
    <font>
      <sz val="11"/>
      <color theme="0" tint="-0.1499900072813034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8"/>
      <color rgb="FF0000FF"/>
      <name val="Calibri"/>
      <family val="2"/>
    </font>
    <font>
      <sz val="9"/>
      <color rgb="FF0000FF"/>
      <name val="Calibri"/>
      <family val="2"/>
    </font>
    <font>
      <b/>
      <sz val="8"/>
      <color rgb="FF0000FF"/>
      <name val="Calibri"/>
      <family val="2"/>
    </font>
    <font>
      <b/>
      <sz val="12"/>
      <color rgb="FFFF0000"/>
      <name val="Calibri"/>
      <family val="2"/>
    </font>
    <font>
      <sz val="8"/>
      <color rgb="FFFF0000"/>
      <name val="Calibri"/>
      <family val="2"/>
    </font>
    <font>
      <b/>
      <sz val="10"/>
      <color rgb="FFFF0000"/>
      <name val="Calibri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0" xfId="55" applyFont="1" applyFill="1">
      <alignment/>
      <protection/>
    </xf>
    <xf numFmtId="0" fontId="5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54" fillId="0" borderId="0" xfId="0" applyFont="1" applyBorder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4" fillId="0" borderId="11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10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0" fillId="0" borderId="13" xfId="0" applyBorder="1" applyAlignment="1">
      <alignment/>
    </xf>
    <xf numFmtId="0" fontId="54" fillId="0" borderId="11" xfId="0" applyFont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54" fillId="0" borderId="14" xfId="0" applyFont="1" applyBorder="1" applyAlignment="1">
      <alignment horizontal="left"/>
    </xf>
    <xf numFmtId="0" fontId="54" fillId="0" borderId="13" xfId="0" applyFont="1" applyBorder="1" applyAlignment="1">
      <alignment horizontal="left"/>
    </xf>
    <xf numFmtId="0" fontId="54" fillId="0" borderId="16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54" fillId="0" borderId="11" xfId="0" applyFont="1" applyBorder="1" applyAlignment="1">
      <alignment horizontal="left"/>
    </xf>
    <xf numFmtId="0" fontId="54" fillId="0" borderId="11" xfId="0" applyFont="1" applyBorder="1" applyAlignment="1">
      <alignment/>
    </xf>
    <xf numFmtId="0" fontId="54" fillId="0" borderId="13" xfId="0" applyFont="1" applyBorder="1" applyAlignment="1">
      <alignment/>
    </xf>
    <xf numFmtId="0" fontId="0" fillId="0" borderId="0" xfId="0" applyBorder="1" applyAlignment="1">
      <alignment horizontal="left"/>
    </xf>
    <xf numFmtId="0" fontId="54" fillId="0" borderId="14" xfId="0" applyFont="1" applyBorder="1" applyAlignment="1">
      <alignment/>
    </xf>
    <xf numFmtId="0" fontId="54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55" applyFont="1" applyFill="1" applyAlignment="1">
      <alignment horizontal="left"/>
      <protection/>
    </xf>
    <xf numFmtId="0" fontId="0" fillId="0" borderId="0" xfId="0" applyFill="1" applyAlignment="1">
      <alignment horizontal="left"/>
    </xf>
    <xf numFmtId="0" fontId="55" fillId="0" borderId="0" xfId="0" applyFont="1" applyFill="1" applyAlignment="1">
      <alignment horizontal="left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3" fillId="0" borderId="0" xfId="55" applyFont="1" applyAlignment="1">
      <alignment horizontal="center"/>
      <protection/>
    </xf>
    <xf numFmtId="2" fontId="54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55" fillId="0" borderId="0" xfId="0" applyNumberFormat="1" applyFont="1" applyAlignment="1">
      <alignment horizontal="center"/>
    </xf>
    <xf numFmtId="0" fontId="52" fillId="0" borderId="0" xfId="0" applyFont="1" applyAlignment="1">
      <alignment/>
    </xf>
    <xf numFmtId="0" fontId="56" fillId="0" borderId="0" xfId="0" applyFont="1" applyFill="1" applyAlignment="1">
      <alignment horizontal="center"/>
    </xf>
    <xf numFmtId="0" fontId="52" fillId="0" borderId="0" xfId="0" applyFont="1" applyAlignment="1">
      <alignment horizontal="center"/>
    </xf>
    <xf numFmtId="2" fontId="4" fillId="0" borderId="0" xfId="55" applyNumberFormat="1" applyFont="1" applyAlignment="1">
      <alignment horizontal="center"/>
      <protection/>
    </xf>
    <xf numFmtId="0" fontId="55" fillId="0" borderId="0" xfId="0" applyFont="1" applyAlignment="1">
      <alignment horizontal="left"/>
    </xf>
    <xf numFmtId="49" fontId="55" fillId="0" borderId="0" xfId="0" applyNumberFormat="1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5" fillId="2" borderId="0" xfId="0" applyFont="1" applyFill="1" applyAlignment="1">
      <alignment horizontal="center"/>
    </xf>
    <xf numFmtId="0" fontId="3" fillId="2" borderId="0" xfId="55" applyFont="1" applyFill="1" applyAlignment="1">
      <alignment horizontal="center"/>
      <protection/>
    </xf>
    <xf numFmtId="0" fontId="3" fillId="3" borderId="0" xfId="55" applyFont="1" applyFill="1" applyAlignment="1">
      <alignment horizontal="center"/>
      <protection/>
    </xf>
    <xf numFmtId="0" fontId="3" fillId="4" borderId="0" xfId="55" applyFont="1" applyFill="1" applyAlignment="1">
      <alignment horizontal="center"/>
      <protection/>
    </xf>
    <xf numFmtId="0" fontId="3" fillId="5" borderId="0" xfId="55" applyFont="1" applyFill="1" applyAlignment="1">
      <alignment horizontal="center"/>
      <protection/>
    </xf>
    <xf numFmtId="0" fontId="3" fillId="7" borderId="0" xfId="55" applyFont="1" applyFill="1" applyAlignment="1">
      <alignment horizontal="center"/>
      <protection/>
    </xf>
    <xf numFmtId="0" fontId="3" fillId="33" borderId="0" xfId="55" applyFont="1" applyFill="1" applyAlignment="1">
      <alignment horizontal="center"/>
      <protection/>
    </xf>
    <xf numFmtId="0" fontId="3" fillId="34" borderId="0" xfId="55" applyFont="1" applyFill="1" applyAlignment="1">
      <alignment horizontal="center"/>
      <protection/>
    </xf>
    <xf numFmtId="0" fontId="3" fillId="35" borderId="0" xfId="55" applyFont="1" applyFill="1" applyAlignment="1">
      <alignment horizontal="center"/>
      <protection/>
    </xf>
    <xf numFmtId="0" fontId="6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61" fillId="0" borderId="0" xfId="0" applyFont="1" applyAlignment="1">
      <alignment horizontal="left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2" fontId="61" fillId="0" borderId="0" xfId="0" applyNumberFormat="1" applyFont="1" applyAlignment="1">
      <alignment horizontal="center"/>
    </xf>
    <xf numFmtId="0" fontId="54" fillId="35" borderId="0" xfId="0" applyFont="1" applyFill="1" applyAlignment="1">
      <alignment horizontal="left"/>
    </xf>
    <xf numFmtId="0" fontId="54" fillId="34" borderId="0" xfId="0" applyFont="1" applyFill="1" applyAlignment="1">
      <alignment horizontal="left"/>
    </xf>
    <xf numFmtId="0" fontId="31" fillId="0" borderId="0" xfId="0" applyFont="1" applyAlignment="1">
      <alignment horizontal="center"/>
    </xf>
    <xf numFmtId="0" fontId="63" fillId="0" borderId="0" xfId="0" applyFont="1" applyAlignment="1">
      <alignment/>
    </xf>
    <xf numFmtId="2" fontId="54" fillId="0" borderId="0" xfId="0" applyNumberFormat="1" applyFont="1" applyAlignment="1">
      <alignment horizontal="center"/>
    </xf>
    <xf numFmtId="0" fontId="31" fillId="0" borderId="0" xfId="0" applyFont="1" applyAlignment="1">
      <alignment horizontal="left"/>
    </xf>
    <xf numFmtId="0" fontId="64" fillId="0" borderId="0" xfId="0" applyFont="1" applyAlignment="1">
      <alignment horizontal="center"/>
    </xf>
    <xf numFmtId="2" fontId="28" fillId="0" borderId="0" xfId="0" applyNumberFormat="1" applyFont="1" applyAlignment="1">
      <alignment horizontal="center"/>
    </xf>
    <xf numFmtId="0" fontId="65" fillId="0" borderId="0" xfId="0" applyFont="1" applyAlignment="1">
      <alignment horizontal="center"/>
    </xf>
    <xf numFmtId="0" fontId="56" fillId="36" borderId="0" xfId="0" applyFont="1" applyFill="1" applyAlignment="1">
      <alignment horizontal="center"/>
    </xf>
    <xf numFmtId="0" fontId="56" fillId="2" borderId="0" xfId="0" applyFont="1" applyFill="1" applyAlignment="1">
      <alignment horizontal="center"/>
    </xf>
    <xf numFmtId="0" fontId="54" fillId="37" borderId="13" xfId="0" applyFont="1" applyFill="1" applyBorder="1" applyAlignment="1">
      <alignment horizontal="center" vertical="center"/>
    </xf>
    <xf numFmtId="0" fontId="54" fillId="37" borderId="16" xfId="0" applyFont="1" applyFill="1" applyBorder="1" applyAlignment="1">
      <alignment horizontal="center" vertical="center"/>
    </xf>
    <xf numFmtId="0" fontId="54" fillId="37" borderId="14" xfId="0" applyFont="1" applyFill="1" applyBorder="1" applyAlignment="1">
      <alignment horizontal="center" vertical="center"/>
    </xf>
    <xf numFmtId="0" fontId="54" fillId="37" borderId="19" xfId="0" applyFont="1" applyFill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37" borderId="10" xfId="0" applyFont="1" applyFill="1" applyBorder="1" applyAlignment="1">
      <alignment horizontal="center" vertical="center"/>
    </xf>
    <xf numFmtId="0" fontId="54" fillId="37" borderId="20" xfId="0" applyFont="1" applyFill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54" fillId="37" borderId="21" xfId="0" applyFont="1" applyFill="1" applyBorder="1" applyAlignment="1">
      <alignment horizontal="center" vertical="center"/>
    </xf>
    <xf numFmtId="0" fontId="54" fillId="37" borderId="22" xfId="0" applyFont="1" applyFill="1" applyBorder="1" applyAlignment="1">
      <alignment horizontal="center" vertical="center"/>
    </xf>
    <xf numFmtId="0" fontId="68" fillId="38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0"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0">
      <selection activeCell="M25" sqref="M25"/>
    </sheetView>
  </sheetViews>
  <sheetFormatPr defaultColWidth="9.140625" defaultRowHeight="15"/>
  <cols>
    <col min="1" max="1" width="4.140625" style="7" customWidth="1"/>
    <col min="2" max="2" width="26.421875" style="7" customWidth="1"/>
    <col min="3" max="8" width="5.7109375" style="40" customWidth="1"/>
    <col min="9" max="9" width="7.7109375" style="72" customWidth="1"/>
    <col min="10" max="10" width="7.7109375" style="73" customWidth="1"/>
    <col min="11" max="11" width="4.140625" style="0" customWidth="1"/>
    <col min="12" max="12" width="4.7109375" style="38" customWidth="1"/>
    <col min="13" max="13" width="29.28125" style="0" bestFit="1" customWidth="1"/>
    <col min="14" max="19" width="5.7109375" style="0" customWidth="1"/>
    <col min="20" max="21" width="7.7109375" style="45" customWidth="1"/>
  </cols>
  <sheetData>
    <row r="1" spans="1:21" ht="15.75">
      <c r="A1" s="77" t="s">
        <v>121</v>
      </c>
      <c r="B1" s="77"/>
      <c r="C1" s="77"/>
      <c r="D1" s="77"/>
      <c r="E1" s="77"/>
      <c r="F1" s="77"/>
      <c r="G1" s="77"/>
      <c r="H1" s="77"/>
      <c r="I1" s="77"/>
      <c r="J1" s="77"/>
      <c r="L1" s="77" t="s">
        <v>122</v>
      </c>
      <c r="M1" s="77"/>
      <c r="N1" s="77"/>
      <c r="O1" s="77"/>
      <c r="P1" s="77"/>
      <c r="Q1" s="77"/>
      <c r="R1" s="77"/>
      <c r="S1" s="77"/>
      <c r="T1" s="77"/>
      <c r="U1" s="77"/>
    </row>
    <row r="2" spans="1:21" ht="15">
      <c r="A2" s="63"/>
      <c r="B2" s="63"/>
      <c r="C2" s="64">
        <v>1</v>
      </c>
      <c r="D2" s="64">
        <v>2</v>
      </c>
      <c r="E2" s="64">
        <v>3</v>
      </c>
      <c r="F2" s="64">
        <v>4</v>
      </c>
      <c r="G2" s="64">
        <v>5</v>
      </c>
      <c r="H2" s="64">
        <v>6</v>
      </c>
      <c r="I2" s="64" t="s">
        <v>42</v>
      </c>
      <c r="J2" s="64" t="s">
        <v>129</v>
      </c>
      <c r="L2" s="63"/>
      <c r="M2" s="63"/>
      <c r="N2" s="64">
        <v>1</v>
      </c>
      <c r="O2" s="64">
        <v>2</v>
      </c>
      <c r="P2" s="64">
        <v>3</v>
      </c>
      <c r="Q2" s="64">
        <v>4</v>
      </c>
      <c r="R2" s="64">
        <v>5</v>
      </c>
      <c r="S2" s="64">
        <v>6</v>
      </c>
      <c r="T2" s="64" t="s">
        <v>42</v>
      </c>
      <c r="U2" s="64" t="s">
        <v>129</v>
      </c>
    </row>
    <row r="3" spans="1:21" ht="15">
      <c r="A3" s="65">
        <v>1</v>
      </c>
      <c r="B3" s="65" t="s">
        <v>3</v>
      </c>
      <c r="C3" s="66">
        <v>211</v>
      </c>
      <c r="D3" s="66">
        <v>210</v>
      </c>
      <c r="E3" s="66">
        <v>224</v>
      </c>
      <c r="F3" s="66">
        <v>212</v>
      </c>
      <c r="G3" s="66">
        <v>171</v>
      </c>
      <c r="H3" s="66">
        <v>191</v>
      </c>
      <c r="I3" s="67">
        <f aca="true" t="shared" si="0" ref="I3:I45">SUM(C3:H3)</f>
        <v>1219</v>
      </c>
      <c r="J3" s="68">
        <f aca="true" t="shared" si="1" ref="J3:J45">SUM(I3/6)</f>
        <v>203.16666666666666</v>
      </c>
      <c r="L3" s="71">
        <v>1</v>
      </c>
      <c r="M3" s="74" t="s">
        <v>23</v>
      </c>
      <c r="N3" s="71">
        <v>185</v>
      </c>
      <c r="O3" s="71">
        <v>182</v>
      </c>
      <c r="P3" s="71">
        <v>168</v>
      </c>
      <c r="Q3" s="71">
        <v>232</v>
      </c>
      <c r="R3" s="71">
        <v>189</v>
      </c>
      <c r="S3" s="71">
        <v>170</v>
      </c>
      <c r="T3" s="75">
        <f aca="true" t="shared" si="2" ref="T3:T9">SUM(N3:S3)</f>
        <v>1126</v>
      </c>
      <c r="U3" s="76">
        <f aca="true" t="shared" si="3" ref="U3:U9">SUM(T3/6)</f>
        <v>187.66666666666666</v>
      </c>
    </row>
    <row r="4" spans="1:21" ht="15">
      <c r="A4" s="65">
        <f>A3+1</f>
        <v>2</v>
      </c>
      <c r="B4" s="65" t="s">
        <v>6</v>
      </c>
      <c r="C4" s="66">
        <v>211</v>
      </c>
      <c r="D4" s="66">
        <v>199</v>
      </c>
      <c r="E4" s="66">
        <v>205</v>
      </c>
      <c r="F4" s="66">
        <v>163</v>
      </c>
      <c r="G4" s="66">
        <v>213</v>
      </c>
      <c r="H4" s="66">
        <v>166</v>
      </c>
      <c r="I4" s="67">
        <f t="shared" si="0"/>
        <v>1157</v>
      </c>
      <c r="J4" s="68">
        <f t="shared" si="1"/>
        <v>192.83333333333334</v>
      </c>
      <c r="L4" s="71">
        <f>L3+1</f>
        <v>2</v>
      </c>
      <c r="M4" s="74" t="s">
        <v>29</v>
      </c>
      <c r="N4" s="71">
        <v>168</v>
      </c>
      <c r="O4" s="71">
        <v>181</v>
      </c>
      <c r="P4" s="71">
        <v>167</v>
      </c>
      <c r="Q4" s="71">
        <v>159</v>
      </c>
      <c r="R4" s="71">
        <v>188</v>
      </c>
      <c r="S4" s="71">
        <v>169</v>
      </c>
      <c r="T4" s="75">
        <f t="shared" si="2"/>
        <v>1032</v>
      </c>
      <c r="U4" s="76">
        <f t="shared" si="3"/>
        <v>172</v>
      </c>
    </row>
    <row r="5" spans="1:21" ht="15">
      <c r="A5" s="65">
        <f aca="true" t="shared" si="4" ref="A5:A45">A4+1</f>
        <v>3</v>
      </c>
      <c r="B5" s="65" t="s">
        <v>13</v>
      </c>
      <c r="C5" s="66">
        <v>234</v>
      </c>
      <c r="D5" s="66">
        <v>155</v>
      </c>
      <c r="E5" s="66">
        <v>185</v>
      </c>
      <c r="F5" s="66">
        <v>184</v>
      </c>
      <c r="G5" s="66">
        <v>190</v>
      </c>
      <c r="H5" s="66">
        <v>209</v>
      </c>
      <c r="I5" s="67">
        <f t="shared" si="0"/>
        <v>1157</v>
      </c>
      <c r="J5" s="68">
        <f t="shared" si="1"/>
        <v>192.83333333333334</v>
      </c>
      <c r="L5" s="71">
        <f>L4+1</f>
        <v>3</v>
      </c>
      <c r="M5" s="74" t="s">
        <v>36</v>
      </c>
      <c r="N5" s="71">
        <v>173</v>
      </c>
      <c r="O5" s="71">
        <v>186</v>
      </c>
      <c r="P5" s="71">
        <v>170</v>
      </c>
      <c r="Q5" s="71">
        <v>180</v>
      </c>
      <c r="R5" s="71">
        <v>163</v>
      </c>
      <c r="S5" s="71">
        <v>141</v>
      </c>
      <c r="T5" s="75">
        <f t="shared" si="2"/>
        <v>1013</v>
      </c>
      <c r="U5" s="76">
        <f t="shared" si="3"/>
        <v>168.83333333333334</v>
      </c>
    </row>
    <row r="6" spans="1:21" ht="15">
      <c r="A6" s="65">
        <f t="shared" si="4"/>
        <v>4</v>
      </c>
      <c r="B6" s="65" t="s">
        <v>22</v>
      </c>
      <c r="C6" s="66">
        <v>220</v>
      </c>
      <c r="D6" s="66">
        <v>155</v>
      </c>
      <c r="E6" s="66">
        <v>194</v>
      </c>
      <c r="F6" s="66">
        <v>200</v>
      </c>
      <c r="G6" s="66">
        <v>165</v>
      </c>
      <c r="H6" s="66">
        <v>212</v>
      </c>
      <c r="I6" s="67">
        <f t="shared" si="0"/>
        <v>1146</v>
      </c>
      <c r="J6" s="68">
        <f t="shared" si="1"/>
        <v>191</v>
      </c>
      <c r="L6" s="71">
        <f>L5+1</f>
        <v>4</v>
      </c>
      <c r="M6" s="74" t="s">
        <v>32</v>
      </c>
      <c r="N6" s="71">
        <v>124</v>
      </c>
      <c r="O6" s="71">
        <v>169</v>
      </c>
      <c r="P6" s="71">
        <v>168</v>
      </c>
      <c r="Q6" s="71">
        <v>179</v>
      </c>
      <c r="R6" s="71">
        <v>147</v>
      </c>
      <c r="S6" s="71">
        <v>212</v>
      </c>
      <c r="T6" s="75">
        <f t="shared" si="2"/>
        <v>999</v>
      </c>
      <c r="U6" s="76">
        <f t="shared" si="3"/>
        <v>166.5</v>
      </c>
    </row>
    <row r="7" spans="1:21" ht="15">
      <c r="A7" s="65">
        <f t="shared" si="4"/>
        <v>5</v>
      </c>
      <c r="B7" s="65" t="s">
        <v>47</v>
      </c>
      <c r="C7" s="66">
        <v>202</v>
      </c>
      <c r="D7" s="66">
        <v>182</v>
      </c>
      <c r="E7" s="66">
        <v>201</v>
      </c>
      <c r="F7" s="66">
        <v>158</v>
      </c>
      <c r="G7" s="66">
        <v>209</v>
      </c>
      <c r="H7" s="66">
        <v>172</v>
      </c>
      <c r="I7" s="67">
        <f t="shared" si="0"/>
        <v>1124</v>
      </c>
      <c r="J7" s="68">
        <f t="shared" si="1"/>
        <v>187.33333333333334</v>
      </c>
      <c r="L7" s="71">
        <f>L6+1</f>
        <v>5</v>
      </c>
      <c r="M7" s="74" t="s">
        <v>48</v>
      </c>
      <c r="N7" s="71">
        <v>183</v>
      </c>
      <c r="O7" s="71">
        <v>160</v>
      </c>
      <c r="P7" s="71">
        <v>158</v>
      </c>
      <c r="Q7" s="71">
        <v>178</v>
      </c>
      <c r="R7" s="71">
        <v>124</v>
      </c>
      <c r="S7" s="71">
        <v>168</v>
      </c>
      <c r="T7" s="75">
        <f t="shared" si="2"/>
        <v>971</v>
      </c>
      <c r="U7" s="76">
        <f t="shared" si="3"/>
        <v>161.83333333333334</v>
      </c>
    </row>
    <row r="8" spans="1:21" ht="15">
      <c r="A8" s="65">
        <f t="shared" si="4"/>
        <v>6</v>
      </c>
      <c r="B8" s="65" t="s">
        <v>26</v>
      </c>
      <c r="C8" s="66">
        <v>169</v>
      </c>
      <c r="D8" s="66">
        <v>242</v>
      </c>
      <c r="E8" s="66">
        <v>171</v>
      </c>
      <c r="F8" s="66">
        <v>185</v>
      </c>
      <c r="G8" s="66">
        <v>179</v>
      </c>
      <c r="H8" s="66">
        <v>175</v>
      </c>
      <c r="I8" s="67">
        <f t="shared" si="0"/>
        <v>1121</v>
      </c>
      <c r="J8" s="68">
        <f t="shared" si="1"/>
        <v>186.83333333333334</v>
      </c>
      <c r="L8" s="71">
        <f>L7+1</f>
        <v>6</v>
      </c>
      <c r="M8" s="74" t="s">
        <v>24</v>
      </c>
      <c r="N8" s="71">
        <v>190</v>
      </c>
      <c r="O8" s="71">
        <v>149</v>
      </c>
      <c r="P8" s="71">
        <v>153</v>
      </c>
      <c r="Q8" s="71">
        <v>130</v>
      </c>
      <c r="R8" s="71">
        <v>180</v>
      </c>
      <c r="S8" s="71">
        <v>148</v>
      </c>
      <c r="T8" s="75">
        <f t="shared" si="2"/>
        <v>950</v>
      </c>
      <c r="U8" s="76">
        <f t="shared" si="3"/>
        <v>158.33333333333334</v>
      </c>
    </row>
    <row r="9" spans="1:21" ht="15">
      <c r="A9" s="65">
        <f t="shared" si="4"/>
        <v>7</v>
      </c>
      <c r="B9" s="65" t="s">
        <v>30</v>
      </c>
      <c r="C9" s="66">
        <v>202</v>
      </c>
      <c r="D9" s="66">
        <v>178</v>
      </c>
      <c r="E9" s="66">
        <v>170</v>
      </c>
      <c r="F9" s="66">
        <v>188</v>
      </c>
      <c r="G9" s="66">
        <v>197</v>
      </c>
      <c r="H9" s="66">
        <v>180</v>
      </c>
      <c r="I9" s="67">
        <f t="shared" si="0"/>
        <v>1115</v>
      </c>
      <c r="J9" s="68">
        <f t="shared" si="1"/>
        <v>185.83333333333334</v>
      </c>
      <c r="L9" s="71">
        <v>7</v>
      </c>
      <c r="M9" s="74" t="s">
        <v>11</v>
      </c>
      <c r="N9" s="71">
        <v>160</v>
      </c>
      <c r="O9" s="71">
        <v>123</v>
      </c>
      <c r="P9" s="71">
        <v>161</v>
      </c>
      <c r="Q9" s="71">
        <v>148</v>
      </c>
      <c r="R9" s="71">
        <v>121</v>
      </c>
      <c r="S9" s="71">
        <v>92</v>
      </c>
      <c r="T9" s="75">
        <f t="shared" si="2"/>
        <v>805</v>
      </c>
      <c r="U9" s="76">
        <f t="shared" si="3"/>
        <v>134.16666666666666</v>
      </c>
    </row>
    <row r="10" spans="1:10" ht="15">
      <c r="A10" s="65">
        <f t="shared" si="4"/>
        <v>8</v>
      </c>
      <c r="B10" s="65" t="s">
        <v>41</v>
      </c>
      <c r="C10" s="66">
        <v>234</v>
      </c>
      <c r="D10" s="66">
        <v>160</v>
      </c>
      <c r="E10" s="66">
        <v>172</v>
      </c>
      <c r="F10" s="66">
        <v>191</v>
      </c>
      <c r="G10" s="66">
        <v>147</v>
      </c>
      <c r="H10" s="66">
        <v>191</v>
      </c>
      <c r="I10" s="67">
        <f t="shared" si="0"/>
        <v>1095</v>
      </c>
      <c r="J10" s="68">
        <f t="shared" si="1"/>
        <v>182.5</v>
      </c>
    </row>
    <row r="11" spans="1:10" ht="15">
      <c r="A11" s="65">
        <f t="shared" si="4"/>
        <v>9</v>
      </c>
      <c r="B11" s="65" t="s">
        <v>7</v>
      </c>
      <c r="C11" s="66">
        <v>177</v>
      </c>
      <c r="D11" s="66">
        <v>157</v>
      </c>
      <c r="E11" s="66">
        <v>182</v>
      </c>
      <c r="F11" s="66">
        <v>203</v>
      </c>
      <c r="G11" s="66">
        <v>167</v>
      </c>
      <c r="H11" s="66">
        <v>203</v>
      </c>
      <c r="I11" s="67">
        <f t="shared" si="0"/>
        <v>1089</v>
      </c>
      <c r="J11" s="68">
        <f t="shared" si="1"/>
        <v>181.5</v>
      </c>
    </row>
    <row r="12" spans="1:10" ht="15">
      <c r="A12" s="65">
        <f t="shared" si="4"/>
        <v>10</v>
      </c>
      <c r="B12" s="65" t="s">
        <v>14</v>
      </c>
      <c r="C12" s="66">
        <v>190</v>
      </c>
      <c r="D12" s="66">
        <v>168</v>
      </c>
      <c r="E12" s="66">
        <v>158</v>
      </c>
      <c r="F12" s="66">
        <v>205</v>
      </c>
      <c r="G12" s="66">
        <v>177</v>
      </c>
      <c r="H12" s="66">
        <v>189</v>
      </c>
      <c r="I12" s="67">
        <f t="shared" si="0"/>
        <v>1087</v>
      </c>
      <c r="J12" s="68">
        <f t="shared" si="1"/>
        <v>181.16666666666666</v>
      </c>
    </row>
    <row r="13" spans="1:10" ht="15">
      <c r="A13" s="65">
        <f t="shared" si="4"/>
        <v>11</v>
      </c>
      <c r="B13" s="65" t="s">
        <v>20</v>
      </c>
      <c r="C13" s="66">
        <v>188</v>
      </c>
      <c r="D13" s="66">
        <v>156</v>
      </c>
      <c r="E13" s="66">
        <v>148</v>
      </c>
      <c r="F13" s="66">
        <v>215</v>
      </c>
      <c r="G13" s="66">
        <v>193</v>
      </c>
      <c r="H13" s="66">
        <v>178</v>
      </c>
      <c r="I13" s="67">
        <f t="shared" si="0"/>
        <v>1078</v>
      </c>
      <c r="J13" s="68">
        <f t="shared" si="1"/>
        <v>179.66666666666666</v>
      </c>
    </row>
    <row r="14" spans="1:10" ht="15">
      <c r="A14" s="65">
        <f t="shared" si="4"/>
        <v>12</v>
      </c>
      <c r="B14" s="65" t="s">
        <v>33</v>
      </c>
      <c r="C14" s="66">
        <v>193</v>
      </c>
      <c r="D14" s="66">
        <v>181</v>
      </c>
      <c r="E14" s="66">
        <v>141</v>
      </c>
      <c r="F14" s="66">
        <v>169</v>
      </c>
      <c r="G14" s="66">
        <v>180</v>
      </c>
      <c r="H14" s="66">
        <v>212</v>
      </c>
      <c r="I14" s="67">
        <f t="shared" si="0"/>
        <v>1076</v>
      </c>
      <c r="J14" s="68">
        <f t="shared" si="1"/>
        <v>179.33333333333334</v>
      </c>
    </row>
    <row r="15" spans="1:10" ht="15">
      <c r="A15" s="65">
        <f t="shared" si="4"/>
        <v>13</v>
      </c>
      <c r="B15" s="65" t="s">
        <v>10</v>
      </c>
      <c r="C15" s="66">
        <v>198</v>
      </c>
      <c r="D15" s="66">
        <v>183</v>
      </c>
      <c r="E15" s="66">
        <v>180</v>
      </c>
      <c r="F15" s="66">
        <v>157</v>
      </c>
      <c r="G15" s="66">
        <v>170</v>
      </c>
      <c r="H15" s="66">
        <v>179</v>
      </c>
      <c r="I15" s="67">
        <f t="shared" si="0"/>
        <v>1067</v>
      </c>
      <c r="J15" s="68">
        <f t="shared" si="1"/>
        <v>177.83333333333334</v>
      </c>
    </row>
    <row r="16" spans="1:10" ht="15">
      <c r="A16" s="65">
        <f t="shared" si="4"/>
        <v>14</v>
      </c>
      <c r="B16" s="65" t="s">
        <v>49</v>
      </c>
      <c r="C16" s="66">
        <v>148</v>
      </c>
      <c r="D16" s="66">
        <v>222</v>
      </c>
      <c r="E16" s="66">
        <v>156</v>
      </c>
      <c r="F16" s="66">
        <v>182</v>
      </c>
      <c r="G16" s="66">
        <v>158</v>
      </c>
      <c r="H16" s="66">
        <v>199</v>
      </c>
      <c r="I16" s="67">
        <f t="shared" si="0"/>
        <v>1065</v>
      </c>
      <c r="J16" s="68">
        <f t="shared" si="1"/>
        <v>177.5</v>
      </c>
    </row>
    <row r="17" spans="1:10" ht="15">
      <c r="A17" s="65">
        <f t="shared" si="4"/>
        <v>15</v>
      </c>
      <c r="B17" s="65" t="s">
        <v>44</v>
      </c>
      <c r="C17" s="66">
        <v>187</v>
      </c>
      <c r="D17" s="66">
        <v>182</v>
      </c>
      <c r="E17" s="66">
        <v>179</v>
      </c>
      <c r="F17" s="66">
        <v>176</v>
      </c>
      <c r="G17" s="66">
        <v>172</v>
      </c>
      <c r="H17" s="66">
        <v>169</v>
      </c>
      <c r="I17" s="67">
        <f t="shared" si="0"/>
        <v>1065</v>
      </c>
      <c r="J17" s="68">
        <f t="shared" si="1"/>
        <v>177.5</v>
      </c>
    </row>
    <row r="18" spans="1:10" ht="15">
      <c r="A18" s="65">
        <f t="shared" si="4"/>
        <v>16</v>
      </c>
      <c r="B18" s="65" t="s">
        <v>39</v>
      </c>
      <c r="C18" s="66">
        <v>173</v>
      </c>
      <c r="D18" s="66">
        <v>177</v>
      </c>
      <c r="E18" s="66">
        <v>178</v>
      </c>
      <c r="F18" s="66">
        <v>178</v>
      </c>
      <c r="G18" s="66">
        <v>177</v>
      </c>
      <c r="H18" s="66">
        <v>179</v>
      </c>
      <c r="I18" s="67">
        <f t="shared" si="0"/>
        <v>1062</v>
      </c>
      <c r="J18" s="68">
        <f t="shared" si="1"/>
        <v>177</v>
      </c>
    </row>
    <row r="19" spans="1:10" ht="15">
      <c r="A19" s="65">
        <f t="shared" si="4"/>
        <v>17</v>
      </c>
      <c r="B19" s="65" t="s">
        <v>28</v>
      </c>
      <c r="C19" s="66">
        <v>198</v>
      </c>
      <c r="D19" s="66">
        <v>166</v>
      </c>
      <c r="E19" s="66">
        <v>174</v>
      </c>
      <c r="F19" s="66">
        <v>195</v>
      </c>
      <c r="G19" s="66">
        <v>148</v>
      </c>
      <c r="H19" s="66">
        <v>180</v>
      </c>
      <c r="I19" s="67">
        <f t="shared" si="0"/>
        <v>1061</v>
      </c>
      <c r="J19" s="68">
        <f t="shared" si="1"/>
        <v>176.83333333333334</v>
      </c>
    </row>
    <row r="20" spans="1:10" ht="15">
      <c r="A20" s="65">
        <f t="shared" si="4"/>
        <v>18</v>
      </c>
      <c r="B20" s="65" t="s">
        <v>4</v>
      </c>
      <c r="C20" s="66">
        <v>199</v>
      </c>
      <c r="D20" s="66">
        <v>181</v>
      </c>
      <c r="E20" s="66">
        <v>127</v>
      </c>
      <c r="F20" s="66">
        <v>183</v>
      </c>
      <c r="G20" s="66">
        <v>172</v>
      </c>
      <c r="H20" s="66">
        <v>182</v>
      </c>
      <c r="I20" s="67">
        <f t="shared" si="0"/>
        <v>1044</v>
      </c>
      <c r="J20" s="68">
        <f t="shared" si="1"/>
        <v>174</v>
      </c>
    </row>
    <row r="21" spans="1:10" ht="15">
      <c r="A21" s="65">
        <f t="shared" si="4"/>
        <v>19</v>
      </c>
      <c r="B21" s="65" t="s">
        <v>16</v>
      </c>
      <c r="C21" s="66">
        <v>177</v>
      </c>
      <c r="D21" s="66">
        <v>216</v>
      </c>
      <c r="E21" s="66">
        <v>158</v>
      </c>
      <c r="F21" s="66">
        <v>138</v>
      </c>
      <c r="G21" s="66">
        <v>167</v>
      </c>
      <c r="H21" s="66">
        <v>187</v>
      </c>
      <c r="I21" s="67">
        <f t="shared" si="0"/>
        <v>1043</v>
      </c>
      <c r="J21" s="68">
        <f t="shared" si="1"/>
        <v>173.83333333333334</v>
      </c>
    </row>
    <row r="22" spans="1:10" ht="15">
      <c r="A22" s="65">
        <f t="shared" si="4"/>
        <v>20</v>
      </c>
      <c r="B22" s="65" t="s">
        <v>18</v>
      </c>
      <c r="C22" s="66">
        <v>203</v>
      </c>
      <c r="D22" s="66">
        <v>156</v>
      </c>
      <c r="E22" s="66">
        <v>154</v>
      </c>
      <c r="F22" s="66">
        <v>163</v>
      </c>
      <c r="G22" s="66">
        <v>139</v>
      </c>
      <c r="H22" s="66">
        <v>225</v>
      </c>
      <c r="I22" s="67">
        <f t="shared" si="0"/>
        <v>1040</v>
      </c>
      <c r="J22" s="68">
        <f t="shared" si="1"/>
        <v>173.33333333333334</v>
      </c>
    </row>
    <row r="23" spans="1:10" ht="15">
      <c r="A23" s="65">
        <f t="shared" si="4"/>
        <v>21</v>
      </c>
      <c r="B23" s="65" t="s">
        <v>46</v>
      </c>
      <c r="C23" s="66">
        <v>162</v>
      </c>
      <c r="D23" s="66">
        <v>147</v>
      </c>
      <c r="E23" s="66">
        <v>190</v>
      </c>
      <c r="F23" s="66">
        <v>191</v>
      </c>
      <c r="G23" s="66">
        <v>185</v>
      </c>
      <c r="H23" s="66">
        <v>163</v>
      </c>
      <c r="I23" s="67">
        <f t="shared" si="0"/>
        <v>1038</v>
      </c>
      <c r="J23" s="68">
        <f t="shared" si="1"/>
        <v>173</v>
      </c>
    </row>
    <row r="24" spans="1:10" ht="15">
      <c r="A24" s="65">
        <f t="shared" si="4"/>
        <v>22</v>
      </c>
      <c r="B24" s="65" t="s">
        <v>9</v>
      </c>
      <c r="C24" s="66">
        <v>143</v>
      </c>
      <c r="D24" s="66">
        <v>180</v>
      </c>
      <c r="E24" s="66">
        <v>171</v>
      </c>
      <c r="F24" s="66">
        <v>212</v>
      </c>
      <c r="G24" s="66">
        <v>156</v>
      </c>
      <c r="H24" s="66">
        <v>173</v>
      </c>
      <c r="I24" s="67">
        <f t="shared" si="0"/>
        <v>1035</v>
      </c>
      <c r="J24" s="68">
        <f t="shared" si="1"/>
        <v>172.5</v>
      </c>
    </row>
    <row r="25" spans="1:10" ht="15">
      <c r="A25" s="65">
        <f t="shared" si="4"/>
        <v>23</v>
      </c>
      <c r="B25" s="65" t="s">
        <v>31</v>
      </c>
      <c r="C25" s="66">
        <v>133</v>
      </c>
      <c r="D25" s="66">
        <v>178</v>
      </c>
      <c r="E25" s="66">
        <v>207</v>
      </c>
      <c r="F25" s="66">
        <v>137</v>
      </c>
      <c r="G25" s="66">
        <v>169</v>
      </c>
      <c r="H25" s="66">
        <v>207</v>
      </c>
      <c r="I25" s="67">
        <f t="shared" si="0"/>
        <v>1031</v>
      </c>
      <c r="J25" s="68">
        <f t="shared" si="1"/>
        <v>171.83333333333334</v>
      </c>
    </row>
    <row r="26" spans="1:10" ht="15">
      <c r="A26" s="65">
        <f t="shared" si="4"/>
        <v>24</v>
      </c>
      <c r="B26" s="65" t="s">
        <v>51</v>
      </c>
      <c r="C26" s="66">
        <v>189</v>
      </c>
      <c r="D26" s="66">
        <v>177</v>
      </c>
      <c r="E26" s="66">
        <v>155</v>
      </c>
      <c r="F26" s="66">
        <v>162</v>
      </c>
      <c r="G26" s="66">
        <v>173</v>
      </c>
      <c r="H26" s="66">
        <v>174</v>
      </c>
      <c r="I26" s="67">
        <f t="shared" si="0"/>
        <v>1030</v>
      </c>
      <c r="J26" s="68">
        <f t="shared" si="1"/>
        <v>171.66666666666666</v>
      </c>
    </row>
    <row r="27" spans="1:10" ht="15">
      <c r="A27" s="65">
        <f t="shared" si="4"/>
        <v>25</v>
      </c>
      <c r="B27" s="65" t="s">
        <v>35</v>
      </c>
      <c r="C27" s="66">
        <v>182</v>
      </c>
      <c r="D27" s="66">
        <v>203</v>
      </c>
      <c r="E27" s="66">
        <v>145</v>
      </c>
      <c r="F27" s="66">
        <v>210</v>
      </c>
      <c r="G27" s="66">
        <v>141</v>
      </c>
      <c r="H27" s="66">
        <v>149</v>
      </c>
      <c r="I27" s="67">
        <f t="shared" si="0"/>
        <v>1030</v>
      </c>
      <c r="J27" s="68">
        <f t="shared" si="1"/>
        <v>171.66666666666666</v>
      </c>
    </row>
    <row r="28" spans="1:10" ht="15">
      <c r="A28" s="65">
        <f t="shared" si="4"/>
        <v>26</v>
      </c>
      <c r="B28" s="65" t="s">
        <v>21</v>
      </c>
      <c r="C28" s="66">
        <v>176</v>
      </c>
      <c r="D28" s="66">
        <v>131</v>
      </c>
      <c r="E28" s="66">
        <v>172</v>
      </c>
      <c r="F28" s="66">
        <v>220</v>
      </c>
      <c r="G28" s="66">
        <v>178</v>
      </c>
      <c r="H28" s="66">
        <v>145</v>
      </c>
      <c r="I28" s="67">
        <f t="shared" si="0"/>
        <v>1022</v>
      </c>
      <c r="J28" s="68">
        <f t="shared" si="1"/>
        <v>170.33333333333334</v>
      </c>
    </row>
    <row r="29" spans="1:10" ht="15">
      <c r="A29" s="65">
        <f t="shared" si="4"/>
        <v>27</v>
      </c>
      <c r="B29" s="65" t="s">
        <v>27</v>
      </c>
      <c r="C29" s="66">
        <v>162</v>
      </c>
      <c r="D29" s="66">
        <v>209</v>
      </c>
      <c r="E29" s="66">
        <v>175</v>
      </c>
      <c r="F29" s="66">
        <v>153</v>
      </c>
      <c r="G29" s="66">
        <v>190</v>
      </c>
      <c r="H29" s="66">
        <v>133</v>
      </c>
      <c r="I29" s="67">
        <f t="shared" si="0"/>
        <v>1022</v>
      </c>
      <c r="J29" s="68">
        <f t="shared" si="1"/>
        <v>170.33333333333334</v>
      </c>
    </row>
    <row r="30" spans="1:10" ht="15">
      <c r="A30" s="65">
        <f t="shared" si="4"/>
        <v>28</v>
      </c>
      <c r="B30" s="65" t="s">
        <v>15</v>
      </c>
      <c r="C30" s="66">
        <v>157</v>
      </c>
      <c r="D30" s="66">
        <v>171</v>
      </c>
      <c r="E30" s="66">
        <v>214</v>
      </c>
      <c r="F30" s="66">
        <v>169</v>
      </c>
      <c r="G30" s="66">
        <v>152</v>
      </c>
      <c r="H30" s="66">
        <v>158</v>
      </c>
      <c r="I30" s="67">
        <f t="shared" si="0"/>
        <v>1021</v>
      </c>
      <c r="J30" s="68">
        <f t="shared" si="1"/>
        <v>170.16666666666666</v>
      </c>
    </row>
    <row r="31" spans="1:10" ht="15">
      <c r="A31" s="65">
        <f t="shared" si="4"/>
        <v>29</v>
      </c>
      <c r="B31" s="65" t="s">
        <v>0</v>
      </c>
      <c r="C31" s="66">
        <v>160</v>
      </c>
      <c r="D31" s="66">
        <v>135</v>
      </c>
      <c r="E31" s="66">
        <v>204</v>
      </c>
      <c r="F31" s="66">
        <v>197</v>
      </c>
      <c r="G31" s="66">
        <v>147</v>
      </c>
      <c r="H31" s="66">
        <v>175</v>
      </c>
      <c r="I31" s="67">
        <f t="shared" si="0"/>
        <v>1018</v>
      </c>
      <c r="J31" s="68">
        <f t="shared" si="1"/>
        <v>169.66666666666666</v>
      </c>
    </row>
    <row r="32" spans="1:10" ht="15">
      <c r="A32" s="65">
        <f t="shared" si="4"/>
        <v>30</v>
      </c>
      <c r="B32" s="65" t="s">
        <v>17</v>
      </c>
      <c r="C32" s="66">
        <v>163</v>
      </c>
      <c r="D32" s="66">
        <v>205</v>
      </c>
      <c r="E32" s="66">
        <v>141</v>
      </c>
      <c r="F32" s="66">
        <v>145</v>
      </c>
      <c r="G32" s="66">
        <v>200</v>
      </c>
      <c r="H32" s="66">
        <v>160</v>
      </c>
      <c r="I32" s="67">
        <f t="shared" si="0"/>
        <v>1014</v>
      </c>
      <c r="J32" s="68">
        <f t="shared" si="1"/>
        <v>169</v>
      </c>
    </row>
    <row r="33" spans="1:10" ht="15">
      <c r="A33" s="65">
        <f t="shared" si="4"/>
        <v>31</v>
      </c>
      <c r="B33" s="65" t="s">
        <v>8</v>
      </c>
      <c r="C33" s="66">
        <v>145</v>
      </c>
      <c r="D33" s="66">
        <v>215</v>
      </c>
      <c r="E33" s="66">
        <v>133</v>
      </c>
      <c r="F33" s="66">
        <v>164</v>
      </c>
      <c r="G33" s="66">
        <v>192</v>
      </c>
      <c r="H33" s="66">
        <v>154</v>
      </c>
      <c r="I33" s="67">
        <f t="shared" si="0"/>
        <v>1003</v>
      </c>
      <c r="J33" s="68">
        <f t="shared" si="1"/>
        <v>167.16666666666666</v>
      </c>
    </row>
    <row r="34" spans="1:10" ht="15">
      <c r="A34" s="65">
        <f t="shared" si="4"/>
        <v>32</v>
      </c>
      <c r="B34" s="65" t="s">
        <v>2</v>
      </c>
      <c r="C34" s="66">
        <v>142</v>
      </c>
      <c r="D34" s="66">
        <v>180</v>
      </c>
      <c r="E34" s="66">
        <v>149</v>
      </c>
      <c r="F34" s="66">
        <v>171</v>
      </c>
      <c r="G34" s="66">
        <v>163</v>
      </c>
      <c r="H34" s="66">
        <v>189</v>
      </c>
      <c r="I34" s="67">
        <f t="shared" si="0"/>
        <v>994</v>
      </c>
      <c r="J34" s="68">
        <f t="shared" si="1"/>
        <v>165.66666666666666</v>
      </c>
    </row>
    <row r="35" spans="1:10" ht="15">
      <c r="A35" s="65">
        <f t="shared" si="4"/>
        <v>33</v>
      </c>
      <c r="B35" s="65" t="s">
        <v>40</v>
      </c>
      <c r="C35" s="66">
        <v>178</v>
      </c>
      <c r="D35" s="66">
        <v>114</v>
      </c>
      <c r="E35" s="66">
        <v>184</v>
      </c>
      <c r="F35" s="66">
        <v>203</v>
      </c>
      <c r="G35" s="66">
        <v>158</v>
      </c>
      <c r="H35" s="66">
        <v>146</v>
      </c>
      <c r="I35" s="67">
        <f t="shared" si="0"/>
        <v>983</v>
      </c>
      <c r="J35" s="68">
        <f t="shared" si="1"/>
        <v>163.83333333333334</v>
      </c>
    </row>
    <row r="36" spans="1:10" ht="15">
      <c r="A36" s="65">
        <f t="shared" si="4"/>
        <v>34</v>
      </c>
      <c r="B36" s="65" t="s">
        <v>25</v>
      </c>
      <c r="C36" s="66">
        <v>190</v>
      </c>
      <c r="D36" s="66">
        <v>168</v>
      </c>
      <c r="E36" s="66">
        <v>133</v>
      </c>
      <c r="F36" s="66">
        <v>178</v>
      </c>
      <c r="G36" s="66">
        <v>158</v>
      </c>
      <c r="H36" s="66">
        <v>148</v>
      </c>
      <c r="I36" s="67">
        <f t="shared" si="0"/>
        <v>975</v>
      </c>
      <c r="J36" s="68">
        <f t="shared" si="1"/>
        <v>162.5</v>
      </c>
    </row>
    <row r="37" spans="1:10" ht="15">
      <c r="A37" s="65">
        <f t="shared" si="4"/>
        <v>35</v>
      </c>
      <c r="B37" s="65" t="s">
        <v>19</v>
      </c>
      <c r="C37" s="66">
        <v>125</v>
      </c>
      <c r="D37" s="66">
        <v>189</v>
      </c>
      <c r="E37" s="66">
        <v>155</v>
      </c>
      <c r="F37" s="66">
        <v>172</v>
      </c>
      <c r="G37" s="66">
        <v>151</v>
      </c>
      <c r="H37" s="66">
        <v>174</v>
      </c>
      <c r="I37" s="67">
        <f t="shared" si="0"/>
        <v>966</v>
      </c>
      <c r="J37" s="68">
        <f t="shared" si="1"/>
        <v>161</v>
      </c>
    </row>
    <row r="38" spans="1:10" ht="15">
      <c r="A38" s="65">
        <f t="shared" si="4"/>
        <v>36</v>
      </c>
      <c r="B38" s="65" t="s">
        <v>37</v>
      </c>
      <c r="C38" s="66">
        <v>159</v>
      </c>
      <c r="D38" s="66">
        <v>141</v>
      </c>
      <c r="E38" s="66">
        <v>182</v>
      </c>
      <c r="F38" s="66">
        <v>153</v>
      </c>
      <c r="G38" s="66">
        <v>149</v>
      </c>
      <c r="H38" s="66">
        <v>170</v>
      </c>
      <c r="I38" s="67">
        <f t="shared" si="0"/>
        <v>954</v>
      </c>
      <c r="J38" s="68">
        <f t="shared" si="1"/>
        <v>159</v>
      </c>
    </row>
    <row r="39" spans="1:10" ht="15">
      <c r="A39" s="65">
        <f t="shared" si="4"/>
        <v>37</v>
      </c>
      <c r="B39" s="65" t="s">
        <v>12</v>
      </c>
      <c r="C39" s="66">
        <v>159</v>
      </c>
      <c r="D39" s="66">
        <v>175</v>
      </c>
      <c r="E39" s="66">
        <v>138</v>
      </c>
      <c r="F39" s="66">
        <v>150</v>
      </c>
      <c r="G39" s="66">
        <v>174</v>
      </c>
      <c r="H39" s="66">
        <v>147</v>
      </c>
      <c r="I39" s="67">
        <f t="shared" si="0"/>
        <v>943</v>
      </c>
      <c r="J39" s="68">
        <f t="shared" si="1"/>
        <v>157.16666666666666</v>
      </c>
    </row>
    <row r="40" spans="1:10" ht="15">
      <c r="A40" s="65">
        <f t="shared" si="4"/>
        <v>38</v>
      </c>
      <c r="B40" s="65" t="s">
        <v>34</v>
      </c>
      <c r="C40" s="66">
        <v>178</v>
      </c>
      <c r="D40" s="66">
        <v>110</v>
      </c>
      <c r="E40" s="66">
        <v>147</v>
      </c>
      <c r="F40" s="66">
        <v>123</v>
      </c>
      <c r="G40" s="66">
        <v>168</v>
      </c>
      <c r="H40" s="66">
        <v>209</v>
      </c>
      <c r="I40" s="67">
        <f t="shared" si="0"/>
        <v>935</v>
      </c>
      <c r="J40" s="68">
        <f t="shared" si="1"/>
        <v>155.83333333333334</v>
      </c>
    </row>
    <row r="41" spans="1:10" ht="15">
      <c r="A41" s="65">
        <f t="shared" si="4"/>
        <v>39</v>
      </c>
      <c r="B41" s="65" t="s">
        <v>38</v>
      </c>
      <c r="C41" s="66">
        <v>174</v>
      </c>
      <c r="D41" s="66">
        <v>192</v>
      </c>
      <c r="E41" s="66">
        <v>144</v>
      </c>
      <c r="F41" s="66">
        <v>137</v>
      </c>
      <c r="G41" s="66">
        <v>167</v>
      </c>
      <c r="H41" s="66">
        <v>119</v>
      </c>
      <c r="I41" s="67">
        <f t="shared" si="0"/>
        <v>933</v>
      </c>
      <c r="J41" s="68">
        <f t="shared" si="1"/>
        <v>155.5</v>
      </c>
    </row>
    <row r="42" spans="1:10" ht="15">
      <c r="A42" s="65">
        <f t="shared" si="4"/>
        <v>40</v>
      </c>
      <c r="B42" s="65" t="s">
        <v>1</v>
      </c>
      <c r="C42" s="66">
        <v>146</v>
      </c>
      <c r="D42" s="66">
        <v>152</v>
      </c>
      <c r="E42" s="66">
        <v>177</v>
      </c>
      <c r="F42" s="66">
        <v>150</v>
      </c>
      <c r="G42" s="66">
        <v>143</v>
      </c>
      <c r="H42" s="66">
        <v>158</v>
      </c>
      <c r="I42" s="67">
        <f t="shared" si="0"/>
        <v>926</v>
      </c>
      <c r="J42" s="68">
        <f t="shared" si="1"/>
        <v>154.33333333333334</v>
      </c>
    </row>
    <row r="43" spans="1:10" ht="15">
      <c r="A43" s="65">
        <f t="shared" si="4"/>
        <v>41</v>
      </c>
      <c r="B43" s="65" t="s">
        <v>5</v>
      </c>
      <c r="C43" s="66">
        <v>153</v>
      </c>
      <c r="D43" s="66">
        <v>120</v>
      </c>
      <c r="E43" s="66">
        <v>191</v>
      </c>
      <c r="F43" s="66">
        <v>159</v>
      </c>
      <c r="G43" s="66">
        <v>144</v>
      </c>
      <c r="H43" s="66">
        <v>154</v>
      </c>
      <c r="I43" s="67">
        <f t="shared" si="0"/>
        <v>921</v>
      </c>
      <c r="J43" s="68">
        <f t="shared" si="1"/>
        <v>153.5</v>
      </c>
    </row>
    <row r="44" spans="1:10" ht="15">
      <c r="A44" s="65">
        <f t="shared" si="4"/>
        <v>42</v>
      </c>
      <c r="B44" s="65" t="s">
        <v>45</v>
      </c>
      <c r="C44" s="66">
        <v>135</v>
      </c>
      <c r="D44" s="66">
        <v>176</v>
      </c>
      <c r="E44" s="66">
        <v>172</v>
      </c>
      <c r="F44" s="66">
        <v>142</v>
      </c>
      <c r="G44" s="66">
        <v>125</v>
      </c>
      <c r="H44" s="66">
        <v>129</v>
      </c>
      <c r="I44" s="67">
        <f t="shared" si="0"/>
        <v>879</v>
      </c>
      <c r="J44" s="68">
        <f t="shared" si="1"/>
        <v>146.5</v>
      </c>
    </row>
    <row r="45" spans="1:10" ht="15">
      <c r="A45" s="65">
        <f t="shared" si="4"/>
        <v>43</v>
      </c>
      <c r="B45" s="65" t="s">
        <v>50</v>
      </c>
      <c r="C45" s="66">
        <v>123</v>
      </c>
      <c r="D45" s="66">
        <v>137</v>
      </c>
      <c r="E45" s="66">
        <v>144</v>
      </c>
      <c r="F45" s="66">
        <v>185</v>
      </c>
      <c r="G45" s="66">
        <v>142</v>
      </c>
      <c r="H45" s="66">
        <v>145</v>
      </c>
      <c r="I45" s="67">
        <f t="shared" si="0"/>
        <v>876</v>
      </c>
      <c r="J45" s="68">
        <f t="shared" si="1"/>
        <v>146</v>
      </c>
    </row>
  </sheetData>
  <sheetProtection/>
  <mergeCells count="2">
    <mergeCell ref="A1:J1"/>
    <mergeCell ref="L1:U1"/>
  </mergeCells>
  <printOptions horizontalCentered="1"/>
  <pageMargins left="0.5118110236220472" right="0.5118110236220472" top="0.7480314960629921" bottom="0.7480314960629921" header="0.31496062992125984" footer="0.31496062992125984"/>
  <pageSetup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3"/>
  <sheetViews>
    <sheetView tabSelected="1" zoomScalePageLayoutView="0" workbookViewId="0" topLeftCell="A4">
      <selection activeCell="Q18" sqref="Q18"/>
    </sheetView>
  </sheetViews>
  <sheetFormatPr defaultColWidth="9.140625" defaultRowHeight="15"/>
  <cols>
    <col min="1" max="1" width="5.00390625" style="5" customWidth="1"/>
    <col min="2" max="2" width="35.140625" style="0" bestFit="1" customWidth="1"/>
    <col min="3" max="3" width="4.421875" style="38" customWidth="1"/>
    <col min="4" max="4" width="4.7109375" style="38" customWidth="1"/>
    <col min="5" max="5" width="4.28125" style="38" customWidth="1"/>
    <col min="6" max="7" width="4.57421875" style="38" customWidth="1"/>
    <col min="8" max="8" width="4.8515625" style="38" customWidth="1"/>
    <col min="9" max="9" width="7.140625" style="47" customWidth="1"/>
    <col min="10" max="10" width="9.140625" style="43" customWidth="1"/>
    <col min="11" max="11" width="2.7109375" style="43" customWidth="1"/>
    <col min="12" max="12" width="6.8515625" style="38" customWidth="1"/>
    <col min="13" max="13" width="6.57421875" style="38" customWidth="1"/>
    <col min="14" max="14" width="6.28125" style="38" customWidth="1"/>
    <col min="15" max="15" width="6.00390625" style="38" customWidth="1"/>
    <col min="16" max="16" width="9.140625" style="47" customWidth="1"/>
    <col min="17" max="17" width="9.140625" style="43" customWidth="1"/>
    <col min="18" max="18" width="6.7109375" style="38" customWidth="1"/>
    <col min="19" max="19" width="6.57421875" style="38" customWidth="1"/>
    <col min="20" max="21" width="5.8515625" style="38" customWidth="1"/>
    <col min="22" max="22" width="6.28125" style="38" customWidth="1"/>
    <col min="23" max="24" width="9.140625" style="38" customWidth="1"/>
    <col min="25" max="25" width="9.140625" style="53" customWidth="1"/>
  </cols>
  <sheetData>
    <row r="1" spans="1:25" ht="15">
      <c r="A1" s="78" t="s">
        <v>119</v>
      </c>
      <c r="B1" s="78"/>
      <c r="C1" s="78"/>
      <c r="D1" s="78"/>
      <c r="E1" s="78"/>
      <c r="F1" s="78"/>
      <c r="G1" s="78"/>
      <c r="H1" s="78"/>
      <c r="I1" s="78"/>
      <c r="J1" s="78"/>
      <c r="K1" s="46"/>
      <c r="L1" s="79" t="s">
        <v>120</v>
      </c>
      <c r="M1" s="79"/>
      <c r="N1" s="79"/>
      <c r="O1" s="79"/>
      <c r="P1" s="79"/>
      <c r="Q1" s="79"/>
      <c r="R1" s="79"/>
      <c r="S1" s="79"/>
      <c r="T1" s="79"/>
      <c r="U1" s="79"/>
      <c r="V1" s="79"/>
      <c r="W1" s="40"/>
      <c r="X1" s="40"/>
      <c r="Y1" s="51"/>
    </row>
    <row r="2" spans="1:25" ht="15">
      <c r="A2" s="8"/>
      <c r="B2" s="7"/>
      <c r="C2" s="40"/>
      <c r="D2" s="40"/>
      <c r="E2" s="40"/>
      <c r="F2" s="40"/>
      <c r="G2" s="40"/>
      <c r="H2" s="40"/>
      <c r="I2" s="37"/>
      <c r="J2" s="42"/>
      <c r="K2" s="42"/>
      <c r="L2" s="40"/>
      <c r="M2" s="40"/>
      <c r="N2" s="40"/>
      <c r="O2" s="40"/>
      <c r="P2" s="37"/>
      <c r="Q2" s="42"/>
      <c r="R2" s="40"/>
      <c r="S2" s="40"/>
      <c r="T2" s="40"/>
      <c r="U2" s="40"/>
      <c r="V2" s="40"/>
      <c r="W2" s="40"/>
      <c r="X2" s="40"/>
      <c r="Y2" s="51"/>
    </row>
    <row r="3" spans="1:25" s="45" customFormat="1" ht="15">
      <c r="A3" s="49"/>
      <c r="B3" s="36"/>
      <c r="C3" s="37">
        <v>1</v>
      </c>
      <c r="D3" s="37">
        <v>2</v>
      </c>
      <c r="E3" s="37">
        <v>3</v>
      </c>
      <c r="F3" s="37">
        <v>4</v>
      </c>
      <c r="G3" s="37">
        <v>5</v>
      </c>
      <c r="H3" s="37">
        <v>6</v>
      </c>
      <c r="I3" s="37" t="s">
        <v>42</v>
      </c>
      <c r="J3" s="44" t="s">
        <v>43</v>
      </c>
      <c r="K3" s="44"/>
      <c r="L3" s="37">
        <v>1</v>
      </c>
      <c r="M3" s="37">
        <v>2</v>
      </c>
      <c r="N3" s="37">
        <v>3</v>
      </c>
      <c r="O3" s="37">
        <v>4</v>
      </c>
      <c r="P3" s="37" t="s">
        <v>42</v>
      </c>
      <c r="Q3" s="44" t="s">
        <v>43</v>
      </c>
      <c r="R3" s="50" t="s">
        <v>123</v>
      </c>
      <c r="S3" s="50" t="s">
        <v>123</v>
      </c>
      <c r="T3" s="50" t="s">
        <v>124</v>
      </c>
      <c r="U3" s="50" t="s">
        <v>124</v>
      </c>
      <c r="V3" s="50" t="s">
        <v>125</v>
      </c>
      <c r="W3" s="54" t="s">
        <v>126</v>
      </c>
      <c r="X3" s="37"/>
      <c r="Y3" s="52" t="s">
        <v>127</v>
      </c>
    </row>
    <row r="4" spans="1:25" ht="15">
      <c r="A4" s="69">
        <v>1</v>
      </c>
      <c r="B4" s="7" t="s">
        <v>22</v>
      </c>
      <c r="C4" s="1">
        <v>220</v>
      </c>
      <c r="D4" s="1">
        <v>155</v>
      </c>
      <c r="E4" s="1">
        <v>194</v>
      </c>
      <c r="F4" s="1">
        <v>200</v>
      </c>
      <c r="G4" s="1">
        <v>165</v>
      </c>
      <c r="H4" s="1">
        <v>212</v>
      </c>
      <c r="I4" s="37">
        <v>1146</v>
      </c>
      <c r="J4" s="48">
        <v>191</v>
      </c>
      <c r="K4" s="42"/>
      <c r="L4" s="41">
        <v>230</v>
      </c>
      <c r="M4" s="41">
        <v>200</v>
      </c>
      <c r="N4" s="41">
        <v>212</v>
      </c>
      <c r="O4" s="41">
        <v>193</v>
      </c>
      <c r="P4" s="37">
        <v>2816</v>
      </c>
      <c r="Q4" s="48">
        <v>198.1</v>
      </c>
      <c r="R4" s="55">
        <v>152</v>
      </c>
      <c r="S4" s="55">
        <v>216</v>
      </c>
      <c r="T4" s="59">
        <v>153</v>
      </c>
      <c r="U4" s="59">
        <v>210</v>
      </c>
      <c r="V4" s="62">
        <v>136</v>
      </c>
      <c r="W4" s="54">
        <v>4</v>
      </c>
      <c r="Y4" s="51">
        <v>220</v>
      </c>
    </row>
    <row r="5" spans="1:25" ht="15">
      <c r="A5" s="69">
        <v>2</v>
      </c>
      <c r="B5" s="7" t="s">
        <v>47</v>
      </c>
      <c r="C5" s="1">
        <v>202</v>
      </c>
      <c r="D5" s="1">
        <v>182</v>
      </c>
      <c r="E5" s="1">
        <v>201</v>
      </c>
      <c r="F5" s="1">
        <v>158</v>
      </c>
      <c r="G5" s="1">
        <v>209</v>
      </c>
      <c r="H5" s="1">
        <v>172</v>
      </c>
      <c r="I5" s="37">
        <v>1124</v>
      </c>
      <c r="J5" s="48">
        <v>187.33333333333334</v>
      </c>
      <c r="K5" s="42"/>
      <c r="L5" s="41">
        <v>195</v>
      </c>
      <c r="M5" s="41">
        <v>201</v>
      </c>
      <c r="N5" s="41">
        <v>220</v>
      </c>
      <c r="O5" s="41">
        <v>213</v>
      </c>
      <c r="P5" s="37">
        <v>2782</v>
      </c>
      <c r="Q5" s="48">
        <v>195.3</v>
      </c>
      <c r="R5" s="56">
        <v>192</v>
      </c>
      <c r="S5" s="56">
        <v>131</v>
      </c>
      <c r="T5" s="41"/>
      <c r="U5" s="41"/>
      <c r="V5" s="41"/>
      <c r="W5" s="54">
        <v>5</v>
      </c>
      <c r="Y5" s="51">
        <v>209</v>
      </c>
    </row>
    <row r="6" spans="1:25" ht="15">
      <c r="A6" s="69">
        <v>3</v>
      </c>
      <c r="B6" s="7" t="s">
        <v>6</v>
      </c>
      <c r="C6" s="1">
        <v>211</v>
      </c>
      <c r="D6" s="1">
        <v>199</v>
      </c>
      <c r="E6" s="1">
        <v>205</v>
      </c>
      <c r="F6" s="1">
        <v>163</v>
      </c>
      <c r="G6" s="1">
        <v>213</v>
      </c>
      <c r="H6" s="1">
        <v>166</v>
      </c>
      <c r="I6" s="37">
        <v>1157</v>
      </c>
      <c r="J6" s="48">
        <v>192.83333333333334</v>
      </c>
      <c r="K6" s="42"/>
      <c r="L6" s="41">
        <v>166</v>
      </c>
      <c r="M6" s="41">
        <v>142</v>
      </c>
      <c r="N6" s="41">
        <v>237</v>
      </c>
      <c r="O6" s="41">
        <v>247</v>
      </c>
      <c r="P6" s="37">
        <v>2741</v>
      </c>
      <c r="Q6" s="48">
        <v>194.9</v>
      </c>
      <c r="R6" s="57">
        <v>160</v>
      </c>
      <c r="S6" s="57">
        <v>126</v>
      </c>
      <c r="T6" s="41"/>
      <c r="U6" s="41"/>
      <c r="V6" s="41"/>
      <c r="W6" s="54">
        <v>7</v>
      </c>
      <c r="Y6" s="51">
        <v>213</v>
      </c>
    </row>
    <row r="7" spans="1:25" ht="15">
      <c r="A7" s="69">
        <v>4</v>
      </c>
      <c r="B7" s="7" t="s">
        <v>36</v>
      </c>
      <c r="C7" s="1">
        <v>182</v>
      </c>
      <c r="D7" s="1">
        <v>195</v>
      </c>
      <c r="E7" s="1">
        <v>179</v>
      </c>
      <c r="F7" s="1">
        <v>189</v>
      </c>
      <c r="G7" s="1">
        <v>172</v>
      </c>
      <c r="H7" s="1">
        <v>150</v>
      </c>
      <c r="I7" s="37">
        <v>1067</v>
      </c>
      <c r="J7" s="48">
        <v>177.83333333333334</v>
      </c>
      <c r="K7" s="42"/>
      <c r="L7" s="41">
        <v>219</v>
      </c>
      <c r="M7" s="41">
        <v>229</v>
      </c>
      <c r="N7" s="41">
        <v>178</v>
      </c>
      <c r="O7" s="41">
        <v>202</v>
      </c>
      <c r="P7" s="37">
        <v>2723</v>
      </c>
      <c r="Q7" s="48">
        <v>189.5</v>
      </c>
      <c r="R7" s="58">
        <v>191</v>
      </c>
      <c r="S7" s="58">
        <v>168</v>
      </c>
      <c r="T7" s="60">
        <v>169</v>
      </c>
      <c r="U7" s="60">
        <v>200</v>
      </c>
      <c r="V7" s="61">
        <v>180</v>
      </c>
      <c r="W7" s="54">
        <v>2</v>
      </c>
      <c r="Y7" s="51">
        <v>195</v>
      </c>
    </row>
    <row r="8" spans="1:25" ht="15">
      <c r="A8" s="69">
        <v>5</v>
      </c>
      <c r="B8" s="7" t="s">
        <v>3</v>
      </c>
      <c r="C8" s="1">
        <v>211</v>
      </c>
      <c r="D8" s="1">
        <v>210</v>
      </c>
      <c r="E8" s="1">
        <v>224</v>
      </c>
      <c r="F8" s="1">
        <v>212</v>
      </c>
      <c r="G8" s="1">
        <v>171</v>
      </c>
      <c r="H8" s="1">
        <v>191</v>
      </c>
      <c r="I8" s="37">
        <v>1219</v>
      </c>
      <c r="J8" s="48">
        <v>203.16666666666666</v>
      </c>
      <c r="K8" s="42"/>
      <c r="L8" s="41">
        <v>151</v>
      </c>
      <c r="M8" s="41">
        <v>174</v>
      </c>
      <c r="N8" s="41">
        <v>192</v>
      </c>
      <c r="O8" s="41">
        <v>195</v>
      </c>
      <c r="P8" s="37">
        <v>2643</v>
      </c>
      <c r="Q8" s="48">
        <v>193.1</v>
      </c>
      <c r="R8" s="58">
        <v>180</v>
      </c>
      <c r="S8" s="58">
        <v>162</v>
      </c>
      <c r="T8" s="41"/>
      <c r="U8" s="41"/>
      <c r="V8" s="41"/>
      <c r="W8" s="54">
        <v>6</v>
      </c>
      <c r="Y8" s="51">
        <v>224</v>
      </c>
    </row>
    <row r="9" spans="1:25" ht="15">
      <c r="A9" s="69">
        <v>6</v>
      </c>
      <c r="B9" s="7" t="s">
        <v>30</v>
      </c>
      <c r="C9" s="1">
        <v>202</v>
      </c>
      <c r="D9" s="1">
        <v>178</v>
      </c>
      <c r="E9" s="1">
        <v>170</v>
      </c>
      <c r="F9" s="1">
        <v>188</v>
      </c>
      <c r="G9" s="1">
        <v>197</v>
      </c>
      <c r="H9" s="1">
        <v>180</v>
      </c>
      <c r="I9" s="37">
        <v>1115</v>
      </c>
      <c r="J9" s="48">
        <v>185.83333333333334</v>
      </c>
      <c r="K9" s="42"/>
      <c r="L9" s="41">
        <v>179</v>
      </c>
      <c r="M9" s="41">
        <v>174</v>
      </c>
      <c r="N9" s="41">
        <v>203</v>
      </c>
      <c r="O9" s="41">
        <v>198</v>
      </c>
      <c r="P9" s="37">
        <v>2623</v>
      </c>
      <c r="Q9" s="48">
        <v>186.9</v>
      </c>
      <c r="R9" s="57">
        <v>167</v>
      </c>
      <c r="S9" s="57">
        <v>178</v>
      </c>
      <c r="T9" s="59">
        <v>174</v>
      </c>
      <c r="U9" s="59">
        <v>167</v>
      </c>
      <c r="V9" s="62">
        <v>154</v>
      </c>
      <c r="W9" s="54">
        <v>3</v>
      </c>
      <c r="Y9" s="51">
        <v>202</v>
      </c>
    </row>
    <row r="10" spans="1:25" ht="15">
      <c r="A10" s="69">
        <v>7</v>
      </c>
      <c r="B10" s="7" t="s">
        <v>23</v>
      </c>
      <c r="C10" s="1">
        <v>196</v>
      </c>
      <c r="D10" s="1">
        <v>191</v>
      </c>
      <c r="E10" s="1">
        <v>157</v>
      </c>
      <c r="F10" s="1">
        <v>241</v>
      </c>
      <c r="G10" s="1">
        <v>198</v>
      </c>
      <c r="H10" s="1">
        <v>179</v>
      </c>
      <c r="I10" s="37">
        <v>1162</v>
      </c>
      <c r="J10" s="48">
        <v>193.66666666666666</v>
      </c>
      <c r="K10" s="42"/>
      <c r="L10" s="41">
        <v>168</v>
      </c>
      <c r="M10" s="41">
        <v>171</v>
      </c>
      <c r="N10" s="41">
        <v>188</v>
      </c>
      <c r="O10" s="41">
        <v>190</v>
      </c>
      <c r="P10" s="37">
        <v>2596</v>
      </c>
      <c r="Q10" s="48">
        <v>187.9</v>
      </c>
      <c r="R10" s="56">
        <v>230</v>
      </c>
      <c r="S10" s="56">
        <v>201</v>
      </c>
      <c r="T10" s="60">
        <v>179</v>
      </c>
      <c r="U10" s="60">
        <v>180</v>
      </c>
      <c r="V10" s="61">
        <v>227</v>
      </c>
      <c r="W10" s="54">
        <v>1</v>
      </c>
      <c r="Y10" s="51">
        <v>241</v>
      </c>
    </row>
    <row r="11" spans="1:25" ht="15">
      <c r="A11" s="69">
        <v>8</v>
      </c>
      <c r="B11" s="7" t="s">
        <v>44</v>
      </c>
      <c r="C11" s="1">
        <v>187</v>
      </c>
      <c r="D11" s="1">
        <v>182</v>
      </c>
      <c r="E11" s="1">
        <v>179</v>
      </c>
      <c r="F11" s="1">
        <v>176</v>
      </c>
      <c r="G11" s="1">
        <v>172</v>
      </c>
      <c r="H11" s="1">
        <v>169</v>
      </c>
      <c r="I11" s="37">
        <v>1065</v>
      </c>
      <c r="J11" s="48">
        <v>177.5</v>
      </c>
      <c r="K11" s="42"/>
      <c r="L11" s="41">
        <v>222</v>
      </c>
      <c r="M11" s="41">
        <v>162</v>
      </c>
      <c r="N11" s="41">
        <v>178</v>
      </c>
      <c r="O11" s="41">
        <v>199</v>
      </c>
      <c r="P11" s="37">
        <v>2587</v>
      </c>
      <c r="Q11" s="48">
        <v>182.6</v>
      </c>
      <c r="R11" s="55">
        <v>144</v>
      </c>
      <c r="S11" s="55">
        <v>181</v>
      </c>
      <c r="T11" s="41"/>
      <c r="U11" s="41"/>
      <c r="V11" s="41"/>
      <c r="W11" s="54">
        <v>8</v>
      </c>
      <c r="Y11" s="51">
        <v>187</v>
      </c>
    </row>
    <row r="12" spans="1:25" ht="15">
      <c r="A12" s="70">
        <v>9</v>
      </c>
      <c r="B12" s="7" t="s">
        <v>26</v>
      </c>
      <c r="C12" s="1">
        <v>169</v>
      </c>
      <c r="D12" s="1">
        <v>242</v>
      </c>
      <c r="E12" s="1">
        <v>171</v>
      </c>
      <c r="F12" s="1">
        <v>185</v>
      </c>
      <c r="G12" s="1">
        <v>179</v>
      </c>
      <c r="H12" s="1">
        <v>175</v>
      </c>
      <c r="I12" s="37">
        <v>1121</v>
      </c>
      <c r="J12" s="48">
        <v>186.83333333333334</v>
      </c>
      <c r="K12" s="42"/>
      <c r="L12" s="41">
        <v>190</v>
      </c>
      <c r="M12" s="41">
        <v>199</v>
      </c>
      <c r="N12" s="41">
        <v>165</v>
      </c>
      <c r="O12" s="41">
        <v>178</v>
      </c>
      <c r="P12" s="37">
        <v>2585</v>
      </c>
      <c r="Q12" s="48">
        <v>185.3</v>
      </c>
      <c r="R12" s="40"/>
      <c r="S12" s="40"/>
      <c r="T12" s="40"/>
      <c r="U12" s="40"/>
      <c r="V12" s="40"/>
      <c r="W12" s="40"/>
      <c r="X12" s="40"/>
      <c r="Y12" s="51">
        <v>242</v>
      </c>
    </row>
    <row r="13" spans="1:25" ht="15">
      <c r="A13" s="70">
        <v>10</v>
      </c>
      <c r="B13" s="7" t="s">
        <v>7</v>
      </c>
      <c r="C13" s="1">
        <v>177</v>
      </c>
      <c r="D13" s="1">
        <v>157</v>
      </c>
      <c r="E13" s="1">
        <v>182</v>
      </c>
      <c r="F13" s="1">
        <v>203</v>
      </c>
      <c r="G13" s="1">
        <v>167</v>
      </c>
      <c r="H13" s="1">
        <v>203</v>
      </c>
      <c r="I13" s="37">
        <v>1089</v>
      </c>
      <c r="J13" s="48">
        <v>181.5</v>
      </c>
      <c r="K13" s="42"/>
      <c r="L13" s="41">
        <v>182</v>
      </c>
      <c r="M13" s="41">
        <v>181</v>
      </c>
      <c r="N13" s="41">
        <v>197</v>
      </c>
      <c r="O13" s="41">
        <v>168</v>
      </c>
      <c r="P13" s="37">
        <v>2545</v>
      </c>
      <c r="Q13" s="48">
        <v>181.7</v>
      </c>
      <c r="R13" s="40"/>
      <c r="S13" s="40"/>
      <c r="T13" s="40"/>
      <c r="U13" s="40"/>
      <c r="V13" s="40"/>
      <c r="W13" s="40"/>
      <c r="X13" s="40"/>
      <c r="Y13" s="51">
        <v>203</v>
      </c>
    </row>
    <row r="14" spans="1:25" ht="15">
      <c r="A14" s="70">
        <v>11</v>
      </c>
      <c r="B14" s="7" t="s">
        <v>33</v>
      </c>
      <c r="C14" s="1">
        <v>193</v>
      </c>
      <c r="D14" s="1">
        <v>181</v>
      </c>
      <c r="E14" s="1">
        <v>141</v>
      </c>
      <c r="F14" s="1">
        <v>169</v>
      </c>
      <c r="G14" s="1">
        <v>180</v>
      </c>
      <c r="H14" s="1">
        <v>212</v>
      </c>
      <c r="I14" s="37">
        <v>1076</v>
      </c>
      <c r="J14" s="48">
        <v>179.33333333333334</v>
      </c>
      <c r="K14" s="42"/>
      <c r="L14" s="41">
        <v>200</v>
      </c>
      <c r="M14" s="41">
        <v>172</v>
      </c>
      <c r="N14" s="41">
        <v>181</v>
      </c>
      <c r="O14" s="41">
        <v>177</v>
      </c>
      <c r="P14" s="37">
        <v>2536</v>
      </c>
      <c r="Q14" s="48">
        <v>180.6</v>
      </c>
      <c r="R14" s="40"/>
      <c r="S14" s="40"/>
      <c r="T14" s="40"/>
      <c r="U14" s="40"/>
      <c r="V14" s="40"/>
      <c r="W14" s="40"/>
      <c r="X14" s="40"/>
      <c r="Y14" s="51">
        <v>212</v>
      </c>
    </row>
    <row r="15" spans="1:25" ht="15">
      <c r="A15" s="70">
        <v>12</v>
      </c>
      <c r="B15" s="7" t="s">
        <v>13</v>
      </c>
      <c r="C15" s="1">
        <v>234</v>
      </c>
      <c r="D15" s="1">
        <v>155</v>
      </c>
      <c r="E15" s="1">
        <v>185</v>
      </c>
      <c r="F15" s="1">
        <v>184</v>
      </c>
      <c r="G15" s="1">
        <v>190</v>
      </c>
      <c r="H15" s="1">
        <v>209</v>
      </c>
      <c r="I15" s="37">
        <v>1157</v>
      </c>
      <c r="J15" s="48">
        <v>192.83333333333334</v>
      </c>
      <c r="K15" s="42"/>
      <c r="L15" s="41">
        <v>191</v>
      </c>
      <c r="M15" s="41">
        <v>159</v>
      </c>
      <c r="N15" s="41">
        <v>171</v>
      </c>
      <c r="O15" s="41">
        <v>163</v>
      </c>
      <c r="P15" s="37">
        <v>2525</v>
      </c>
      <c r="Q15" s="48">
        <v>184.1</v>
      </c>
      <c r="R15" s="40"/>
      <c r="S15" s="40"/>
      <c r="T15" s="40"/>
      <c r="U15" s="40"/>
      <c r="V15" s="40"/>
      <c r="W15" s="40"/>
      <c r="X15" s="40"/>
      <c r="Y15" s="51">
        <v>234</v>
      </c>
    </row>
    <row r="16" spans="1:25" ht="15">
      <c r="A16" s="70">
        <v>13</v>
      </c>
      <c r="B16" s="7" t="s">
        <v>41</v>
      </c>
      <c r="C16" s="1">
        <v>234</v>
      </c>
      <c r="D16" s="1">
        <v>160</v>
      </c>
      <c r="E16" s="1">
        <v>172</v>
      </c>
      <c r="F16" s="1">
        <v>191</v>
      </c>
      <c r="G16" s="1">
        <v>147</v>
      </c>
      <c r="H16" s="1">
        <v>191</v>
      </c>
      <c r="I16" s="37">
        <v>1095</v>
      </c>
      <c r="J16" s="48">
        <v>182.5</v>
      </c>
      <c r="K16" s="42"/>
      <c r="L16" s="41">
        <v>167</v>
      </c>
      <c r="M16" s="41">
        <v>188</v>
      </c>
      <c r="N16" s="41">
        <v>176</v>
      </c>
      <c r="O16" s="41">
        <v>172</v>
      </c>
      <c r="P16" s="37">
        <v>2501</v>
      </c>
      <c r="Q16" s="48">
        <v>179.8</v>
      </c>
      <c r="R16" s="40"/>
      <c r="S16" s="40"/>
      <c r="T16" s="40"/>
      <c r="U16" s="40"/>
      <c r="V16" s="40"/>
      <c r="W16" s="40"/>
      <c r="X16" s="40"/>
      <c r="Y16" s="51">
        <v>234</v>
      </c>
    </row>
    <row r="17" spans="1:25" ht="15">
      <c r="A17" s="70">
        <v>14</v>
      </c>
      <c r="B17" s="7" t="s">
        <v>29</v>
      </c>
      <c r="C17" s="1">
        <v>177</v>
      </c>
      <c r="D17" s="1">
        <v>190</v>
      </c>
      <c r="E17" s="1">
        <v>176</v>
      </c>
      <c r="F17" s="1">
        <v>177</v>
      </c>
      <c r="G17" s="1">
        <v>197</v>
      </c>
      <c r="H17" s="1">
        <v>178</v>
      </c>
      <c r="I17" s="37">
        <v>1095</v>
      </c>
      <c r="J17" s="48">
        <v>182.5</v>
      </c>
      <c r="K17" s="42"/>
      <c r="L17" s="41">
        <v>184</v>
      </c>
      <c r="M17" s="41">
        <v>160</v>
      </c>
      <c r="N17" s="41">
        <v>185</v>
      </c>
      <c r="O17" s="41">
        <v>167</v>
      </c>
      <c r="P17" s="37">
        <v>2487</v>
      </c>
      <c r="Q17" s="48">
        <v>179.1</v>
      </c>
      <c r="R17" s="40"/>
      <c r="S17" s="40"/>
      <c r="T17" s="40"/>
      <c r="U17" s="40"/>
      <c r="V17" s="40"/>
      <c r="W17" s="40"/>
      <c r="X17" s="40"/>
      <c r="Y17" s="51">
        <v>197</v>
      </c>
    </row>
    <row r="18" spans="1:25" ht="15">
      <c r="A18" s="70">
        <v>15</v>
      </c>
      <c r="B18" s="7" t="s">
        <v>10</v>
      </c>
      <c r="C18" s="1">
        <v>198</v>
      </c>
      <c r="D18" s="1">
        <v>183</v>
      </c>
      <c r="E18" s="1">
        <v>180</v>
      </c>
      <c r="F18" s="1">
        <v>157</v>
      </c>
      <c r="G18" s="1">
        <v>170</v>
      </c>
      <c r="H18" s="1">
        <v>179</v>
      </c>
      <c r="I18" s="37">
        <v>1067</v>
      </c>
      <c r="J18" s="48">
        <v>177.83333333333334</v>
      </c>
      <c r="K18" s="42"/>
      <c r="L18" s="41">
        <v>160</v>
      </c>
      <c r="M18" s="41">
        <v>193</v>
      </c>
      <c r="N18" s="41">
        <v>192</v>
      </c>
      <c r="O18" s="41">
        <v>155</v>
      </c>
      <c r="P18" s="37">
        <v>2467</v>
      </c>
      <c r="Q18" s="48">
        <v>176.7</v>
      </c>
      <c r="R18" s="40"/>
      <c r="S18" s="40"/>
      <c r="T18" s="40"/>
      <c r="U18" s="40"/>
      <c r="V18" s="40"/>
      <c r="W18" s="40"/>
      <c r="X18" s="40"/>
      <c r="Y18" s="51">
        <v>198</v>
      </c>
    </row>
    <row r="19" spans="1:25" ht="15">
      <c r="A19" s="70">
        <v>16</v>
      </c>
      <c r="B19" s="7" t="s">
        <v>14</v>
      </c>
      <c r="C19" s="1">
        <v>190</v>
      </c>
      <c r="D19" s="1">
        <v>168</v>
      </c>
      <c r="E19" s="1">
        <v>158</v>
      </c>
      <c r="F19" s="1">
        <v>205</v>
      </c>
      <c r="G19" s="1">
        <v>177</v>
      </c>
      <c r="H19" s="1">
        <v>189</v>
      </c>
      <c r="I19" s="37">
        <v>1087</v>
      </c>
      <c r="J19" s="48">
        <v>181.16666666666666</v>
      </c>
      <c r="K19" s="42"/>
      <c r="L19" s="41">
        <v>150</v>
      </c>
      <c r="M19" s="41">
        <v>189</v>
      </c>
      <c r="N19" s="41">
        <v>150</v>
      </c>
      <c r="O19" s="41">
        <v>187</v>
      </c>
      <c r="P19" s="37">
        <v>2439</v>
      </c>
      <c r="Q19" s="48">
        <v>176.3</v>
      </c>
      <c r="R19" s="40"/>
      <c r="S19" s="40"/>
      <c r="T19" s="40"/>
      <c r="U19" s="40"/>
      <c r="V19" s="40"/>
      <c r="W19" s="40"/>
      <c r="X19" s="40"/>
      <c r="Y19" s="51">
        <v>205</v>
      </c>
    </row>
    <row r="20" spans="1:25" ht="15">
      <c r="A20" s="70">
        <v>17</v>
      </c>
      <c r="B20" s="7" t="s">
        <v>49</v>
      </c>
      <c r="C20" s="1">
        <v>148</v>
      </c>
      <c r="D20" s="1">
        <v>222</v>
      </c>
      <c r="E20" s="1">
        <v>156</v>
      </c>
      <c r="F20" s="1">
        <v>182</v>
      </c>
      <c r="G20" s="1">
        <v>158</v>
      </c>
      <c r="H20" s="1">
        <v>199</v>
      </c>
      <c r="I20" s="37">
        <v>1065</v>
      </c>
      <c r="J20" s="48">
        <v>177.5</v>
      </c>
      <c r="K20" s="42"/>
      <c r="L20" s="41">
        <v>148</v>
      </c>
      <c r="M20" s="41">
        <v>145</v>
      </c>
      <c r="N20" s="41">
        <v>159</v>
      </c>
      <c r="O20" s="41">
        <v>205</v>
      </c>
      <c r="P20" s="37">
        <v>2379</v>
      </c>
      <c r="Q20" s="48">
        <v>172.2</v>
      </c>
      <c r="R20" s="40"/>
      <c r="S20" s="40"/>
      <c r="T20" s="40"/>
      <c r="U20" s="40"/>
      <c r="V20" s="40"/>
      <c r="W20" s="40"/>
      <c r="X20" s="40"/>
      <c r="Y20" s="51">
        <v>222</v>
      </c>
    </row>
    <row r="21" spans="1:25" ht="15">
      <c r="A21" s="70">
        <v>18</v>
      </c>
      <c r="B21" s="7" t="s">
        <v>20</v>
      </c>
      <c r="C21" s="1">
        <v>188</v>
      </c>
      <c r="D21" s="1">
        <v>156</v>
      </c>
      <c r="E21" s="1">
        <v>148</v>
      </c>
      <c r="F21" s="1">
        <v>215</v>
      </c>
      <c r="G21" s="1">
        <v>193</v>
      </c>
      <c r="H21" s="1">
        <v>178</v>
      </c>
      <c r="I21" s="37">
        <v>1078</v>
      </c>
      <c r="J21" s="48">
        <v>179.66666666666666</v>
      </c>
      <c r="K21" s="42"/>
      <c r="L21" s="41">
        <v>141</v>
      </c>
      <c r="M21" s="41">
        <v>156</v>
      </c>
      <c r="N21" s="41">
        <v>164</v>
      </c>
      <c r="O21" s="41">
        <v>162</v>
      </c>
      <c r="P21" s="37">
        <v>2324</v>
      </c>
      <c r="Q21" s="48">
        <v>170.1</v>
      </c>
      <c r="R21" s="40"/>
      <c r="S21" s="40"/>
      <c r="T21" s="40"/>
      <c r="U21" s="40"/>
      <c r="V21" s="40"/>
      <c r="W21" s="40"/>
      <c r="X21" s="40"/>
      <c r="Y21" s="51">
        <v>215</v>
      </c>
    </row>
    <row r="22" spans="1:25" ht="15">
      <c r="A22" s="70">
        <v>19</v>
      </c>
      <c r="B22" s="7" t="s">
        <v>28</v>
      </c>
      <c r="C22" s="1">
        <v>198</v>
      </c>
      <c r="D22" s="1">
        <v>166</v>
      </c>
      <c r="E22" s="1">
        <v>174</v>
      </c>
      <c r="F22" s="1">
        <v>195</v>
      </c>
      <c r="G22" s="1">
        <v>148</v>
      </c>
      <c r="H22" s="1">
        <v>180</v>
      </c>
      <c r="I22" s="37">
        <v>1061</v>
      </c>
      <c r="J22" s="48">
        <v>176.83333333333334</v>
      </c>
      <c r="K22" s="42"/>
      <c r="L22" s="41">
        <v>149</v>
      </c>
      <c r="M22" s="41">
        <v>152</v>
      </c>
      <c r="N22" s="41">
        <v>174</v>
      </c>
      <c r="O22" s="41">
        <v>119</v>
      </c>
      <c r="P22" s="37">
        <v>2249</v>
      </c>
      <c r="Q22" s="48">
        <v>165.5</v>
      </c>
      <c r="R22" s="40"/>
      <c r="S22" s="40"/>
      <c r="T22" s="40"/>
      <c r="U22" s="40"/>
      <c r="V22" s="40"/>
      <c r="W22" s="40"/>
      <c r="X22" s="40"/>
      <c r="Y22" s="51">
        <v>198</v>
      </c>
    </row>
    <row r="23" spans="1:25" ht="15">
      <c r="A23" s="70">
        <v>20</v>
      </c>
      <c r="B23" s="7" t="s">
        <v>39</v>
      </c>
      <c r="C23" s="1">
        <v>173</v>
      </c>
      <c r="D23" s="1">
        <v>177</v>
      </c>
      <c r="E23" s="1">
        <v>178</v>
      </c>
      <c r="F23" s="1">
        <v>178</v>
      </c>
      <c r="G23" s="1">
        <v>177</v>
      </c>
      <c r="H23" s="1">
        <v>179</v>
      </c>
      <c r="I23" s="37">
        <v>1062</v>
      </c>
      <c r="J23" s="48">
        <v>177</v>
      </c>
      <c r="K23" s="42"/>
      <c r="L23" s="41">
        <v>126</v>
      </c>
      <c r="M23" s="41">
        <v>140</v>
      </c>
      <c r="N23" s="41">
        <v>159</v>
      </c>
      <c r="O23" s="41">
        <v>166</v>
      </c>
      <c r="P23" s="37">
        <v>2244</v>
      </c>
      <c r="Q23" s="48">
        <v>165.3</v>
      </c>
      <c r="R23" s="40"/>
      <c r="S23" s="40"/>
      <c r="T23" s="40"/>
      <c r="U23" s="40"/>
      <c r="V23" s="40"/>
      <c r="W23" s="40"/>
      <c r="X23" s="40"/>
      <c r="Y23" s="51">
        <v>179</v>
      </c>
    </row>
    <row r="24" spans="1:25" ht="15">
      <c r="A24" s="8">
        <v>21</v>
      </c>
      <c r="B24" s="7" t="s">
        <v>32</v>
      </c>
      <c r="C24" s="1">
        <v>133</v>
      </c>
      <c r="D24" s="1">
        <v>178</v>
      </c>
      <c r="E24" s="1">
        <v>177</v>
      </c>
      <c r="F24" s="1">
        <v>188</v>
      </c>
      <c r="G24" s="1">
        <v>156</v>
      </c>
      <c r="H24" s="1">
        <v>221</v>
      </c>
      <c r="I24" s="37">
        <v>1053</v>
      </c>
      <c r="J24" s="48">
        <v>175.5</v>
      </c>
      <c r="K24" s="42"/>
      <c r="L24" s="40"/>
      <c r="M24" s="40"/>
      <c r="N24" s="40"/>
      <c r="O24" s="40"/>
      <c r="P24" s="37">
        <v>1053</v>
      </c>
      <c r="Q24" s="48">
        <v>175.5</v>
      </c>
      <c r="R24" s="40"/>
      <c r="S24" s="40"/>
      <c r="T24" s="40"/>
      <c r="U24" s="40"/>
      <c r="V24" s="40"/>
      <c r="W24" s="40"/>
      <c r="X24" s="40"/>
      <c r="Y24" s="51">
        <v>221</v>
      </c>
    </row>
    <row r="25" spans="1:25" ht="15">
      <c r="A25" s="8">
        <v>22</v>
      </c>
      <c r="B25" s="7" t="s">
        <v>4</v>
      </c>
      <c r="C25" s="1">
        <v>199</v>
      </c>
      <c r="D25" s="1">
        <v>181</v>
      </c>
      <c r="E25" s="1">
        <v>127</v>
      </c>
      <c r="F25" s="1">
        <v>183</v>
      </c>
      <c r="G25" s="1">
        <v>172</v>
      </c>
      <c r="H25" s="1">
        <v>182</v>
      </c>
      <c r="I25" s="37">
        <v>1044</v>
      </c>
      <c r="J25" s="48">
        <v>174</v>
      </c>
      <c r="K25" s="42"/>
      <c r="L25" s="40"/>
      <c r="M25" s="40"/>
      <c r="N25" s="40"/>
      <c r="O25" s="40"/>
      <c r="P25" s="37">
        <v>1044</v>
      </c>
      <c r="Q25" s="48">
        <v>174</v>
      </c>
      <c r="R25" s="40"/>
      <c r="S25" s="40"/>
      <c r="T25" s="40"/>
      <c r="U25" s="40"/>
      <c r="V25" s="40"/>
      <c r="W25" s="40"/>
      <c r="X25" s="40"/>
      <c r="Y25" s="51">
        <v>199</v>
      </c>
    </row>
    <row r="26" spans="1:25" ht="15">
      <c r="A26" s="8">
        <v>23</v>
      </c>
      <c r="B26" s="7" t="s">
        <v>16</v>
      </c>
      <c r="C26" s="1">
        <v>177</v>
      </c>
      <c r="D26" s="1">
        <v>216</v>
      </c>
      <c r="E26" s="1">
        <v>158</v>
      </c>
      <c r="F26" s="1">
        <v>138</v>
      </c>
      <c r="G26" s="1">
        <v>167</v>
      </c>
      <c r="H26" s="1">
        <v>187</v>
      </c>
      <c r="I26" s="37">
        <v>1043</v>
      </c>
      <c r="J26" s="48">
        <v>173.83333333333334</v>
      </c>
      <c r="K26" s="42"/>
      <c r="L26" s="40"/>
      <c r="M26" s="40"/>
      <c r="N26" s="40"/>
      <c r="O26" s="40"/>
      <c r="P26" s="37">
        <v>1043</v>
      </c>
      <c r="Q26" s="48">
        <v>173.83333333333334</v>
      </c>
      <c r="R26" s="40"/>
      <c r="S26" s="40"/>
      <c r="T26" s="40"/>
      <c r="U26" s="40"/>
      <c r="V26" s="40"/>
      <c r="W26" s="40"/>
      <c r="X26" s="40"/>
      <c r="Y26" s="51">
        <v>216</v>
      </c>
    </row>
    <row r="27" spans="1:25" ht="15">
      <c r="A27" s="8">
        <v>24</v>
      </c>
      <c r="B27" s="7" t="s">
        <v>18</v>
      </c>
      <c r="C27" s="1">
        <v>203</v>
      </c>
      <c r="D27" s="1">
        <v>156</v>
      </c>
      <c r="E27" s="1">
        <v>154</v>
      </c>
      <c r="F27" s="1">
        <v>163</v>
      </c>
      <c r="G27" s="1">
        <v>139</v>
      </c>
      <c r="H27" s="1">
        <v>225</v>
      </c>
      <c r="I27" s="37">
        <v>1040</v>
      </c>
      <c r="J27" s="48">
        <v>173.33333333333334</v>
      </c>
      <c r="K27" s="42"/>
      <c r="L27" s="40"/>
      <c r="M27" s="40"/>
      <c r="N27" s="40"/>
      <c r="O27" s="40"/>
      <c r="P27" s="37">
        <v>1040</v>
      </c>
      <c r="Q27" s="48">
        <v>173.33333333333334</v>
      </c>
      <c r="R27" s="40"/>
      <c r="S27" s="40"/>
      <c r="T27" s="40"/>
      <c r="U27" s="40"/>
      <c r="V27" s="40"/>
      <c r="W27" s="40"/>
      <c r="X27" s="40"/>
      <c r="Y27" s="51">
        <v>225</v>
      </c>
    </row>
    <row r="28" spans="1:25" ht="15">
      <c r="A28" s="8">
        <v>25</v>
      </c>
      <c r="B28" s="7" t="s">
        <v>46</v>
      </c>
      <c r="C28" s="1">
        <v>162</v>
      </c>
      <c r="D28" s="1">
        <v>147</v>
      </c>
      <c r="E28" s="1">
        <v>190</v>
      </c>
      <c r="F28" s="1">
        <v>191</v>
      </c>
      <c r="G28" s="1">
        <v>185</v>
      </c>
      <c r="H28" s="1">
        <v>163</v>
      </c>
      <c r="I28" s="37">
        <v>1038</v>
      </c>
      <c r="J28" s="48">
        <v>173</v>
      </c>
      <c r="K28" s="42"/>
      <c r="L28" s="40"/>
      <c r="M28" s="40"/>
      <c r="N28" s="40"/>
      <c r="O28" s="40"/>
      <c r="P28" s="37">
        <v>1038</v>
      </c>
      <c r="Q28" s="48">
        <v>173</v>
      </c>
      <c r="R28" s="40"/>
      <c r="S28" s="40"/>
      <c r="T28" s="40"/>
      <c r="U28" s="40"/>
      <c r="V28" s="40"/>
      <c r="W28" s="40"/>
      <c r="X28" s="40"/>
      <c r="Y28" s="51">
        <v>191</v>
      </c>
    </row>
    <row r="29" spans="1:25" ht="15">
      <c r="A29" s="8">
        <v>26</v>
      </c>
      <c r="B29" s="7" t="s">
        <v>9</v>
      </c>
      <c r="C29" s="1">
        <v>143</v>
      </c>
      <c r="D29" s="1">
        <v>180</v>
      </c>
      <c r="E29" s="1">
        <v>171</v>
      </c>
      <c r="F29" s="1">
        <v>212</v>
      </c>
      <c r="G29" s="1">
        <v>156</v>
      </c>
      <c r="H29" s="1">
        <v>173</v>
      </c>
      <c r="I29" s="37">
        <v>1035</v>
      </c>
      <c r="J29" s="48">
        <v>172.5</v>
      </c>
      <c r="K29" s="42"/>
      <c r="L29" s="40"/>
      <c r="M29" s="40"/>
      <c r="N29" s="40"/>
      <c r="O29" s="40"/>
      <c r="P29" s="37">
        <v>1035</v>
      </c>
      <c r="Q29" s="48">
        <v>172.5</v>
      </c>
      <c r="R29" s="40"/>
      <c r="S29" s="40"/>
      <c r="T29" s="40"/>
      <c r="U29" s="40"/>
      <c r="V29" s="40"/>
      <c r="W29" s="40"/>
      <c r="X29" s="40"/>
      <c r="Y29" s="51">
        <v>212</v>
      </c>
    </row>
    <row r="30" spans="1:25" ht="15">
      <c r="A30" s="8">
        <v>27</v>
      </c>
      <c r="B30" s="7" t="s">
        <v>31</v>
      </c>
      <c r="C30" s="1">
        <v>133</v>
      </c>
      <c r="D30" s="1">
        <v>178</v>
      </c>
      <c r="E30" s="1">
        <v>207</v>
      </c>
      <c r="F30" s="1">
        <v>137</v>
      </c>
      <c r="G30" s="1">
        <v>169</v>
      </c>
      <c r="H30" s="1">
        <v>207</v>
      </c>
      <c r="I30" s="37">
        <v>1031</v>
      </c>
      <c r="J30" s="48">
        <v>171.83333333333334</v>
      </c>
      <c r="K30" s="42"/>
      <c r="L30" s="40"/>
      <c r="M30" s="40"/>
      <c r="N30" s="40"/>
      <c r="O30" s="40"/>
      <c r="P30" s="37">
        <v>1031</v>
      </c>
      <c r="Q30" s="48">
        <v>171.83333333333334</v>
      </c>
      <c r="R30" s="40"/>
      <c r="S30" s="40"/>
      <c r="T30" s="40"/>
      <c r="U30" s="40"/>
      <c r="V30" s="40"/>
      <c r="W30" s="40"/>
      <c r="X30" s="40"/>
      <c r="Y30" s="51">
        <v>207</v>
      </c>
    </row>
    <row r="31" spans="1:25" ht="15">
      <c r="A31" s="8">
        <v>28</v>
      </c>
      <c r="B31" s="7" t="s">
        <v>35</v>
      </c>
      <c r="C31" s="1">
        <v>182</v>
      </c>
      <c r="D31" s="1">
        <v>203</v>
      </c>
      <c r="E31" s="1">
        <v>145</v>
      </c>
      <c r="F31" s="1">
        <v>210</v>
      </c>
      <c r="G31" s="1">
        <v>141</v>
      </c>
      <c r="H31" s="1">
        <v>149</v>
      </c>
      <c r="I31" s="37">
        <v>1030</v>
      </c>
      <c r="J31" s="48">
        <v>171.66666666666666</v>
      </c>
      <c r="K31" s="42"/>
      <c r="L31" s="40"/>
      <c r="M31" s="40"/>
      <c r="N31" s="40"/>
      <c r="O31" s="40"/>
      <c r="P31" s="37">
        <v>1030</v>
      </c>
      <c r="Q31" s="48">
        <v>171.66666666666666</v>
      </c>
      <c r="R31" s="40"/>
      <c r="S31" s="40"/>
      <c r="T31" s="40"/>
      <c r="U31" s="40"/>
      <c r="V31" s="40"/>
      <c r="W31" s="40"/>
      <c r="X31" s="40"/>
      <c r="Y31" s="51">
        <v>210</v>
      </c>
    </row>
    <row r="32" spans="1:25" ht="15">
      <c r="A32" s="8">
        <v>29</v>
      </c>
      <c r="B32" s="7" t="s">
        <v>51</v>
      </c>
      <c r="C32" s="1">
        <v>189</v>
      </c>
      <c r="D32" s="1">
        <v>177</v>
      </c>
      <c r="E32" s="1">
        <v>155</v>
      </c>
      <c r="F32" s="1">
        <v>162</v>
      </c>
      <c r="G32" s="1">
        <v>173</v>
      </c>
      <c r="H32" s="1">
        <v>174</v>
      </c>
      <c r="I32" s="37">
        <v>1030</v>
      </c>
      <c r="J32" s="48">
        <v>171.66666666666666</v>
      </c>
      <c r="K32" s="42"/>
      <c r="L32" s="40"/>
      <c r="M32" s="40"/>
      <c r="N32" s="40"/>
      <c r="O32" s="40"/>
      <c r="P32" s="37">
        <v>1030</v>
      </c>
      <c r="Q32" s="48">
        <v>171.66666666666666</v>
      </c>
      <c r="R32" s="40"/>
      <c r="S32" s="40"/>
      <c r="T32" s="40"/>
      <c r="U32" s="40"/>
      <c r="V32" s="40"/>
      <c r="W32" s="40"/>
      <c r="X32" s="40"/>
      <c r="Y32" s="51">
        <v>189</v>
      </c>
    </row>
    <row r="33" spans="1:25" ht="15">
      <c r="A33" s="8">
        <v>30</v>
      </c>
      <c r="B33" s="7" t="s">
        <v>48</v>
      </c>
      <c r="C33" s="1">
        <v>192</v>
      </c>
      <c r="D33" s="1">
        <v>169</v>
      </c>
      <c r="E33" s="1">
        <v>167</v>
      </c>
      <c r="F33" s="1">
        <v>187</v>
      </c>
      <c r="G33" s="1">
        <v>133</v>
      </c>
      <c r="H33" s="1">
        <v>177</v>
      </c>
      <c r="I33" s="37">
        <v>1025</v>
      </c>
      <c r="J33" s="48">
        <v>170.83333333333334</v>
      </c>
      <c r="K33" s="42"/>
      <c r="L33" s="40"/>
      <c r="M33" s="40"/>
      <c r="N33" s="40"/>
      <c r="O33" s="40"/>
      <c r="P33" s="37">
        <v>1025</v>
      </c>
      <c r="Q33" s="48">
        <v>170.83333333333334</v>
      </c>
      <c r="R33" s="40"/>
      <c r="S33" s="40"/>
      <c r="T33" s="40"/>
      <c r="U33" s="40"/>
      <c r="V33" s="40"/>
      <c r="W33" s="40"/>
      <c r="X33" s="40"/>
      <c r="Y33" s="51">
        <v>192</v>
      </c>
    </row>
    <row r="34" spans="1:25" ht="15">
      <c r="A34" s="8">
        <v>31</v>
      </c>
      <c r="B34" s="7" t="s">
        <v>21</v>
      </c>
      <c r="C34" s="1">
        <v>176</v>
      </c>
      <c r="D34" s="1">
        <v>131</v>
      </c>
      <c r="E34" s="1">
        <v>172</v>
      </c>
      <c r="F34" s="1">
        <v>220</v>
      </c>
      <c r="G34" s="1">
        <v>178</v>
      </c>
      <c r="H34" s="1">
        <v>145</v>
      </c>
      <c r="I34" s="37">
        <v>1022</v>
      </c>
      <c r="J34" s="48">
        <v>170.33333333333334</v>
      </c>
      <c r="K34" s="42"/>
      <c r="L34" s="40"/>
      <c r="M34" s="40"/>
      <c r="N34" s="40"/>
      <c r="O34" s="40"/>
      <c r="P34" s="37">
        <v>1022</v>
      </c>
      <c r="Q34" s="48">
        <v>170.33333333333334</v>
      </c>
      <c r="R34" s="40"/>
      <c r="S34" s="40"/>
      <c r="T34" s="40"/>
      <c r="U34" s="40"/>
      <c r="V34" s="40"/>
      <c r="W34" s="40"/>
      <c r="X34" s="40"/>
      <c r="Y34" s="51">
        <v>220</v>
      </c>
    </row>
    <row r="35" spans="1:25" ht="15">
      <c r="A35" s="8">
        <v>32</v>
      </c>
      <c r="B35" s="7" t="s">
        <v>27</v>
      </c>
      <c r="C35" s="1">
        <v>162</v>
      </c>
      <c r="D35" s="1">
        <v>209</v>
      </c>
      <c r="E35" s="1">
        <v>175</v>
      </c>
      <c r="F35" s="1">
        <v>153</v>
      </c>
      <c r="G35" s="1">
        <v>190</v>
      </c>
      <c r="H35" s="1">
        <v>133</v>
      </c>
      <c r="I35" s="37">
        <v>1022</v>
      </c>
      <c r="J35" s="48">
        <v>170.33333333333334</v>
      </c>
      <c r="K35" s="42"/>
      <c r="L35" s="40"/>
      <c r="M35" s="40"/>
      <c r="N35" s="40"/>
      <c r="O35" s="40"/>
      <c r="P35" s="37">
        <v>1022</v>
      </c>
      <c r="Q35" s="48">
        <v>170.33333333333334</v>
      </c>
      <c r="R35" s="40"/>
      <c r="S35" s="40"/>
      <c r="T35" s="40"/>
      <c r="U35" s="40"/>
      <c r="V35" s="40"/>
      <c r="W35" s="40"/>
      <c r="X35" s="40"/>
      <c r="Y35" s="51">
        <v>209</v>
      </c>
    </row>
    <row r="36" spans="1:25" ht="15">
      <c r="A36" s="8">
        <v>33</v>
      </c>
      <c r="B36" s="7" t="s">
        <v>15</v>
      </c>
      <c r="C36" s="1">
        <v>157</v>
      </c>
      <c r="D36" s="1">
        <v>171</v>
      </c>
      <c r="E36" s="1">
        <v>214</v>
      </c>
      <c r="F36" s="1">
        <v>169</v>
      </c>
      <c r="G36" s="1">
        <v>152</v>
      </c>
      <c r="H36" s="1">
        <v>158</v>
      </c>
      <c r="I36" s="37">
        <v>1021</v>
      </c>
      <c r="J36" s="48">
        <v>170.16666666666666</v>
      </c>
      <c r="K36" s="42"/>
      <c r="L36" s="40"/>
      <c r="M36" s="40"/>
      <c r="N36" s="40"/>
      <c r="O36" s="40"/>
      <c r="P36" s="37">
        <v>1021</v>
      </c>
      <c r="Q36" s="48">
        <v>170.16666666666666</v>
      </c>
      <c r="R36" s="40"/>
      <c r="S36" s="40"/>
      <c r="T36" s="40"/>
      <c r="U36" s="40"/>
      <c r="V36" s="40"/>
      <c r="W36" s="40"/>
      <c r="X36" s="40"/>
      <c r="Y36" s="51">
        <v>214</v>
      </c>
    </row>
    <row r="37" spans="1:25" ht="15">
      <c r="A37" s="8">
        <v>34</v>
      </c>
      <c r="B37" s="7" t="s">
        <v>0</v>
      </c>
      <c r="C37" s="1">
        <v>160</v>
      </c>
      <c r="D37" s="1">
        <v>135</v>
      </c>
      <c r="E37" s="1">
        <v>204</v>
      </c>
      <c r="F37" s="1">
        <v>197</v>
      </c>
      <c r="G37" s="1">
        <v>147</v>
      </c>
      <c r="H37" s="1">
        <v>175</v>
      </c>
      <c r="I37" s="37">
        <v>1018</v>
      </c>
      <c r="J37" s="48">
        <v>169.66666666666666</v>
      </c>
      <c r="K37" s="42"/>
      <c r="L37" s="40"/>
      <c r="M37" s="40"/>
      <c r="N37" s="40"/>
      <c r="O37" s="40"/>
      <c r="P37" s="37">
        <v>1018</v>
      </c>
      <c r="Q37" s="48">
        <v>169.66666666666666</v>
      </c>
      <c r="R37" s="40"/>
      <c r="S37" s="40"/>
      <c r="T37" s="40"/>
      <c r="U37" s="40"/>
      <c r="V37" s="40"/>
      <c r="W37" s="40"/>
      <c r="X37" s="40"/>
      <c r="Y37" s="51">
        <v>204</v>
      </c>
    </row>
    <row r="38" spans="1:25" ht="15">
      <c r="A38" s="8">
        <v>35</v>
      </c>
      <c r="B38" s="7" t="s">
        <v>17</v>
      </c>
      <c r="C38" s="1">
        <v>163</v>
      </c>
      <c r="D38" s="1">
        <v>205</v>
      </c>
      <c r="E38" s="1">
        <v>141</v>
      </c>
      <c r="F38" s="1">
        <v>145</v>
      </c>
      <c r="G38" s="1">
        <v>200</v>
      </c>
      <c r="H38" s="1">
        <v>160</v>
      </c>
      <c r="I38" s="37">
        <v>1014</v>
      </c>
      <c r="J38" s="48">
        <v>169</v>
      </c>
      <c r="K38" s="42"/>
      <c r="L38" s="40"/>
      <c r="M38" s="40"/>
      <c r="N38" s="40"/>
      <c r="O38" s="40"/>
      <c r="P38" s="37">
        <v>1014</v>
      </c>
      <c r="Q38" s="48">
        <v>169</v>
      </c>
      <c r="R38" s="40"/>
      <c r="S38" s="40"/>
      <c r="T38" s="40"/>
      <c r="U38" s="40"/>
      <c r="V38" s="40"/>
      <c r="W38" s="40"/>
      <c r="X38" s="40"/>
      <c r="Y38" s="51">
        <v>205</v>
      </c>
    </row>
    <row r="39" spans="1:25" ht="15">
      <c r="A39" s="8">
        <v>36</v>
      </c>
      <c r="B39" s="7" t="s">
        <v>24</v>
      </c>
      <c r="C39" s="1">
        <v>199</v>
      </c>
      <c r="D39" s="1">
        <v>158</v>
      </c>
      <c r="E39" s="1">
        <v>162</v>
      </c>
      <c r="F39" s="1">
        <v>139</v>
      </c>
      <c r="G39" s="1">
        <v>189</v>
      </c>
      <c r="H39" s="1">
        <v>157</v>
      </c>
      <c r="I39" s="37">
        <v>1004</v>
      </c>
      <c r="J39" s="48">
        <v>167.33333333333334</v>
      </c>
      <c r="K39" s="42"/>
      <c r="L39" s="40"/>
      <c r="M39" s="40"/>
      <c r="N39" s="40"/>
      <c r="O39" s="40"/>
      <c r="P39" s="37">
        <v>1004</v>
      </c>
      <c r="Q39" s="48">
        <v>167.33333333333334</v>
      </c>
      <c r="R39" s="40"/>
      <c r="S39" s="40"/>
      <c r="T39" s="40"/>
      <c r="U39" s="40"/>
      <c r="V39" s="40"/>
      <c r="W39" s="40"/>
      <c r="X39" s="40"/>
      <c r="Y39" s="51">
        <v>199</v>
      </c>
    </row>
    <row r="40" spans="1:25" ht="15">
      <c r="A40" s="8">
        <v>37</v>
      </c>
      <c r="B40" s="7" t="s">
        <v>8</v>
      </c>
      <c r="C40" s="1">
        <v>145</v>
      </c>
      <c r="D40" s="1">
        <v>215</v>
      </c>
      <c r="E40" s="1">
        <v>133</v>
      </c>
      <c r="F40" s="1">
        <v>164</v>
      </c>
      <c r="G40" s="1">
        <v>192</v>
      </c>
      <c r="H40" s="1">
        <v>154</v>
      </c>
      <c r="I40" s="37">
        <v>1003</v>
      </c>
      <c r="J40" s="48">
        <v>167.16666666666666</v>
      </c>
      <c r="K40" s="42"/>
      <c r="L40" s="40"/>
      <c r="M40" s="40"/>
      <c r="N40" s="40"/>
      <c r="O40" s="40"/>
      <c r="P40" s="37">
        <v>1003</v>
      </c>
      <c r="Q40" s="48">
        <v>167.16666666666666</v>
      </c>
      <c r="R40" s="40"/>
      <c r="S40" s="40"/>
      <c r="T40" s="40"/>
      <c r="U40" s="40"/>
      <c r="V40" s="40"/>
      <c r="W40" s="40"/>
      <c r="X40" s="40"/>
      <c r="Y40" s="51">
        <v>215</v>
      </c>
    </row>
    <row r="41" spans="1:25" ht="15">
      <c r="A41" s="8">
        <v>38</v>
      </c>
      <c r="B41" s="7" t="s">
        <v>2</v>
      </c>
      <c r="C41" s="1">
        <v>142</v>
      </c>
      <c r="D41" s="1">
        <v>180</v>
      </c>
      <c r="E41" s="1">
        <v>149</v>
      </c>
      <c r="F41" s="1">
        <v>171</v>
      </c>
      <c r="G41" s="1">
        <v>163</v>
      </c>
      <c r="H41" s="1">
        <v>189</v>
      </c>
      <c r="I41" s="37">
        <v>994</v>
      </c>
      <c r="J41" s="48">
        <v>165.66666666666666</v>
      </c>
      <c r="K41" s="42"/>
      <c r="L41" s="40"/>
      <c r="M41" s="40"/>
      <c r="N41" s="40"/>
      <c r="O41" s="40"/>
      <c r="P41" s="37">
        <v>994</v>
      </c>
      <c r="Q41" s="48">
        <v>165.66666666666666</v>
      </c>
      <c r="R41" s="40"/>
      <c r="S41" s="40"/>
      <c r="T41" s="40"/>
      <c r="U41" s="40"/>
      <c r="V41" s="40"/>
      <c r="W41" s="40"/>
      <c r="X41" s="40"/>
      <c r="Y41" s="51">
        <v>189</v>
      </c>
    </row>
    <row r="42" spans="1:25" ht="15">
      <c r="A42" s="8">
        <v>39</v>
      </c>
      <c r="B42" s="7" t="s">
        <v>40</v>
      </c>
      <c r="C42" s="1">
        <v>178</v>
      </c>
      <c r="D42" s="1">
        <v>114</v>
      </c>
      <c r="E42" s="1">
        <v>184</v>
      </c>
      <c r="F42" s="1">
        <v>203</v>
      </c>
      <c r="G42" s="1">
        <v>158</v>
      </c>
      <c r="H42" s="1">
        <v>146</v>
      </c>
      <c r="I42" s="37">
        <v>983</v>
      </c>
      <c r="J42" s="48">
        <v>163.83333333333334</v>
      </c>
      <c r="K42" s="42"/>
      <c r="L42" s="40"/>
      <c r="M42" s="40"/>
      <c r="N42" s="40"/>
      <c r="O42" s="40"/>
      <c r="P42" s="37">
        <v>983</v>
      </c>
      <c r="Q42" s="48">
        <v>163.83333333333334</v>
      </c>
      <c r="R42" s="40"/>
      <c r="S42" s="40"/>
      <c r="T42" s="40"/>
      <c r="U42" s="40"/>
      <c r="V42" s="40"/>
      <c r="W42" s="40"/>
      <c r="X42" s="40"/>
      <c r="Y42" s="51">
        <v>203</v>
      </c>
    </row>
    <row r="43" spans="1:25" ht="15">
      <c r="A43" s="8">
        <v>40</v>
      </c>
      <c r="B43" s="7" t="s">
        <v>25</v>
      </c>
      <c r="C43" s="1">
        <v>190</v>
      </c>
      <c r="D43" s="1">
        <v>168</v>
      </c>
      <c r="E43" s="1">
        <v>133</v>
      </c>
      <c r="F43" s="1">
        <v>178</v>
      </c>
      <c r="G43" s="1">
        <v>158</v>
      </c>
      <c r="H43" s="1">
        <v>148</v>
      </c>
      <c r="I43" s="37">
        <v>975</v>
      </c>
      <c r="J43" s="48">
        <v>162.5</v>
      </c>
      <c r="K43" s="42"/>
      <c r="L43" s="40"/>
      <c r="M43" s="40"/>
      <c r="N43" s="40"/>
      <c r="O43" s="40"/>
      <c r="P43" s="37">
        <v>975</v>
      </c>
      <c r="Q43" s="48">
        <v>162.5</v>
      </c>
      <c r="R43" s="40"/>
      <c r="S43" s="40"/>
      <c r="T43" s="40"/>
      <c r="U43" s="40"/>
      <c r="V43" s="40"/>
      <c r="W43" s="40"/>
      <c r="X43" s="40"/>
      <c r="Y43" s="51">
        <v>190</v>
      </c>
    </row>
    <row r="44" spans="1:25" ht="15">
      <c r="A44" s="8">
        <v>41</v>
      </c>
      <c r="B44" s="7" t="s">
        <v>19</v>
      </c>
      <c r="C44" s="1">
        <v>125</v>
      </c>
      <c r="D44" s="1">
        <v>189</v>
      </c>
      <c r="E44" s="1">
        <v>155</v>
      </c>
      <c r="F44" s="1">
        <v>172</v>
      </c>
      <c r="G44" s="1">
        <v>151</v>
      </c>
      <c r="H44" s="1">
        <v>174</v>
      </c>
      <c r="I44" s="37">
        <v>966</v>
      </c>
      <c r="J44" s="48">
        <v>161</v>
      </c>
      <c r="K44" s="42"/>
      <c r="L44" s="40"/>
      <c r="M44" s="40"/>
      <c r="N44" s="40"/>
      <c r="O44" s="40"/>
      <c r="P44" s="37">
        <v>966</v>
      </c>
      <c r="Q44" s="48">
        <v>161</v>
      </c>
      <c r="R44" s="40"/>
      <c r="S44" s="40"/>
      <c r="T44" s="40"/>
      <c r="U44" s="40"/>
      <c r="V44" s="40"/>
      <c r="W44" s="40"/>
      <c r="X44" s="40"/>
      <c r="Y44" s="51">
        <v>189</v>
      </c>
    </row>
    <row r="45" spans="1:25" ht="15">
      <c r="A45" s="8">
        <v>42</v>
      </c>
      <c r="B45" s="7" t="s">
        <v>37</v>
      </c>
      <c r="C45" s="1">
        <v>159</v>
      </c>
      <c r="D45" s="1">
        <v>141</v>
      </c>
      <c r="E45" s="1">
        <v>182</v>
      </c>
      <c r="F45" s="1">
        <v>153</v>
      </c>
      <c r="G45" s="1">
        <v>149</v>
      </c>
      <c r="H45" s="1">
        <v>170</v>
      </c>
      <c r="I45" s="37">
        <v>954</v>
      </c>
      <c r="J45" s="48">
        <v>159</v>
      </c>
      <c r="K45" s="42"/>
      <c r="L45" s="40"/>
      <c r="M45" s="40"/>
      <c r="N45" s="40"/>
      <c r="O45" s="40"/>
      <c r="P45" s="37">
        <v>954</v>
      </c>
      <c r="Q45" s="48">
        <v>159</v>
      </c>
      <c r="R45" s="40"/>
      <c r="S45" s="40"/>
      <c r="T45" s="40"/>
      <c r="U45" s="40"/>
      <c r="V45" s="40"/>
      <c r="W45" s="40"/>
      <c r="X45" s="40"/>
      <c r="Y45" s="51">
        <v>182</v>
      </c>
    </row>
    <row r="46" spans="1:25" ht="15">
      <c r="A46" s="8">
        <v>43</v>
      </c>
      <c r="B46" s="7" t="s">
        <v>12</v>
      </c>
      <c r="C46" s="1">
        <v>159</v>
      </c>
      <c r="D46" s="1">
        <v>175</v>
      </c>
      <c r="E46" s="1">
        <v>138</v>
      </c>
      <c r="F46" s="1">
        <v>150</v>
      </c>
      <c r="G46" s="1">
        <v>174</v>
      </c>
      <c r="H46" s="1">
        <v>147</v>
      </c>
      <c r="I46" s="37">
        <v>943</v>
      </c>
      <c r="J46" s="48">
        <v>157.16666666666666</v>
      </c>
      <c r="K46" s="42"/>
      <c r="L46" s="40"/>
      <c r="M46" s="40"/>
      <c r="N46" s="40"/>
      <c r="O46" s="40"/>
      <c r="P46" s="37">
        <v>943</v>
      </c>
      <c r="Q46" s="48">
        <v>157.16666666666666</v>
      </c>
      <c r="R46" s="40"/>
      <c r="S46" s="40"/>
      <c r="T46" s="40"/>
      <c r="U46" s="40"/>
      <c r="V46" s="40"/>
      <c r="W46" s="40"/>
      <c r="X46" s="40"/>
      <c r="Y46" s="51">
        <v>175</v>
      </c>
    </row>
    <row r="47" spans="1:25" ht="15">
      <c r="A47" s="8">
        <v>44</v>
      </c>
      <c r="B47" s="7" t="s">
        <v>34</v>
      </c>
      <c r="C47" s="1">
        <v>178</v>
      </c>
      <c r="D47" s="1">
        <v>110</v>
      </c>
      <c r="E47" s="1">
        <v>147</v>
      </c>
      <c r="F47" s="1">
        <v>123</v>
      </c>
      <c r="G47" s="1">
        <v>168</v>
      </c>
      <c r="H47" s="1">
        <v>209</v>
      </c>
      <c r="I47" s="37">
        <v>935</v>
      </c>
      <c r="J47" s="48">
        <v>155.83333333333334</v>
      </c>
      <c r="K47" s="42"/>
      <c r="L47" s="40"/>
      <c r="M47" s="40"/>
      <c r="N47" s="40"/>
      <c r="O47" s="40"/>
      <c r="P47" s="37">
        <v>935</v>
      </c>
      <c r="Q47" s="48">
        <v>155.83333333333334</v>
      </c>
      <c r="R47" s="40"/>
      <c r="S47" s="40"/>
      <c r="T47" s="40"/>
      <c r="U47" s="40"/>
      <c r="V47" s="40"/>
      <c r="W47" s="40"/>
      <c r="X47" s="40"/>
      <c r="Y47" s="51">
        <v>209</v>
      </c>
    </row>
    <row r="48" spans="1:25" ht="15">
      <c r="A48" s="8">
        <v>45</v>
      </c>
      <c r="B48" s="7" t="s">
        <v>38</v>
      </c>
      <c r="C48" s="1">
        <v>174</v>
      </c>
      <c r="D48" s="1">
        <v>192</v>
      </c>
      <c r="E48" s="1">
        <v>144</v>
      </c>
      <c r="F48" s="1">
        <v>137</v>
      </c>
      <c r="G48" s="1">
        <v>167</v>
      </c>
      <c r="H48" s="1">
        <v>119</v>
      </c>
      <c r="I48" s="37">
        <v>933</v>
      </c>
      <c r="J48" s="48">
        <v>155.5</v>
      </c>
      <c r="K48" s="42"/>
      <c r="L48" s="40"/>
      <c r="M48" s="40"/>
      <c r="N48" s="40"/>
      <c r="O48" s="40"/>
      <c r="P48" s="37">
        <v>933</v>
      </c>
      <c r="Q48" s="48">
        <v>155.5</v>
      </c>
      <c r="R48" s="40"/>
      <c r="S48" s="40"/>
      <c r="T48" s="40"/>
      <c r="U48" s="40"/>
      <c r="V48" s="40"/>
      <c r="W48" s="40"/>
      <c r="X48" s="40"/>
      <c r="Y48" s="51">
        <v>192</v>
      </c>
    </row>
    <row r="49" spans="1:25" ht="15">
      <c r="A49" s="8">
        <v>46</v>
      </c>
      <c r="B49" s="7" t="s">
        <v>1</v>
      </c>
      <c r="C49" s="1">
        <v>146</v>
      </c>
      <c r="D49" s="1">
        <v>152</v>
      </c>
      <c r="E49" s="1">
        <v>177</v>
      </c>
      <c r="F49" s="1">
        <v>150</v>
      </c>
      <c r="G49" s="1">
        <v>143</v>
      </c>
      <c r="H49" s="1">
        <v>158</v>
      </c>
      <c r="I49" s="37">
        <v>926</v>
      </c>
      <c r="J49" s="48">
        <v>154.33333333333334</v>
      </c>
      <c r="K49" s="42"/>
      <c r="L49" s="40"/>
      <c r="M49" s="40"/>
      <c r="N49" s="40"/>
      <c r="O49" s="40"/>
      <c r="P49" s="37">
        <v>926</v>
      </c>
      <c r="Q49" s="48">
        <v>154.33333333333334</v>
      </c>
      <c r="R49" s="40"/>
      <c r="S49" s="40"/>
      <c r="T49" s="40"/>
      <c r="U49" s="40"/>
      <c r="V49" s="40"/>
      <c r="W49" s="40"/>
      <c r="X49" s="40"/>
      <c r="Y49" s="51">
        <v>177</v>
      </c>
    </row>
    <row r="50" spans="1:25" ht="15">
      <c r="A50" s="8">
        <v>47</v>
      </c>
      <c r="B50" s="7" t="s">
        <v>5</v>
      </c>
      <c r="C50" s="1">
        <v>153</v>
      </c>
      <c r="D50" s="1">
        <v>120</v>
      </c>
      <c r="E50" s="1">
        <v>191</v>
      </c>
      <c r="F50" s="1">
        <v>159</v>
      </c>
      <c r="G50" s="1">
        <v>144</v>
      </c>
      <c r="H50" s="1">
        <v>154</v>
      </c>
      <c r="I50" s="37">
        <v>921</v>
      </c>
      <c r="J50" s="48">
        <v>153.5</v>
      </c>
      <c r="K50" s="42"/>
      <c r="L50" s="40"/>
      <c r="M50" s="40"/>
      <c r="N50" s="40"/>
      <c r="O50" s="40"/>
      <c r="P50" s="37">
        <v>921</v>
      </c>
      <c r="Q50" s="48">
        <v>153.5</v>
      </c>
      <c r="R50" s="40"/>
      <c r="S50" s="40"/>
      <c r="T50" s="40"/>
      <c r="U50" s="40"/>
      <c r="V50" s="40"/>
      <c r="W50" s="40"/>
      <c r="X50" s="40"/>
      <c r="Y50" s="51">
        <v>191</v>
      </c>
    </row>
    <row r="51" spans="1:25" ht="15">
      <c r="A51" s="8">
        <v>48</v>
      </c>
      <c r="B51" s="7" t="s">
        <v>45</v>
      </c>
      <c r="C51" s="1">
        <v>135</v>
      </c>
      <c r="D51" s="1">
        <v>176</v>
      </c>
      <c r="E51" s="1">
        <v>172</v>
      </c>
      <c r="F51" s="1">
        <v>142</v>
      </c>
      <c r="G51" s="1">
        <v>125</v>
      </c>
      <c r="H51" s="1">
        <v>129</v>
      </c>
      <c r="I51" s="37">
        <v>879</v>
      </c>
      <c r="J51" s="48">
        <v>146.5</v>
      </c>
      <c r="K51" s="42"/>
      <c r="L51" s="40"/>
      <c r="M51" s="40"/>
      <c r="N51" s="40"/>
      <c r="O51" s="40"/>
      <c r="P51" s="37">
        <v>879</v>
      </c>
      <c r="Q51" s="48">
        <v>146.5</v>
      </c>
      <c r="R51" s="40"/>
      <c r="S51" s="40"/>
      <c r="T51" s="40"/>
      <c r="U51" s="40"/>
      <c r="V51" s="40"/>
      <c r="W51" s="40"/>
      <c r="X51" s="40"/>
      <c r="Y51" s="51">
        <v>176</v>
      </c>
    </row>
    <row r="52" spans="1:25" ht="15">
      <c r="A52" s="8">
        <v>49</v>
      </c>
      <c r="B52" s="7" t="s">
        <v>50</v>
      </c>
      <c r="C52" s="1">
        <v>123</v>
      </c>
      <c r="D52" s="1">
        <v>137</v>
      </c>
      <c r="E52" s="1">
        <v>144</v>
      </c>
      <c r="F52" s="1">
        <v>185</v>
      </c>
      <c r="G52" s="1">
        <v>142</v>
      </c>
      <c r="H52" s="1">
        <v>145</v>
      </c>
      <c r="I52" s="37">
        <v>876</v>
      </c>
      <c r="J52" s="48">
        <v>146</v>
      </c>
      <c r="K52" s="42"/>
      <c r="L52" s="40"/>
      <c r="M52" s="40"/>
      <c r="N52" s="40"/>
      <c r="O52" s="40"/>
      <c r="P52" s="37">
        <v>876</v>
      </c>
      <c r="Q52" s="48">
        <v>146</v>
      </c>
      <c r="R52" s="40"/>
      <c r="S52" s="40"/>
      <c r="T52" s="40"/>
      <c r="U52" s="40"/>
      <c r="V52" s="40"/>
      <c r="W52" s="40"/>
      <c r="X52" s="40"/>
      <c r="Y52" s="51">
        <v>185</v>
      </c>
    </row>
    <row r="53" spans="1:25" ht="15">
      <c r="A53" s="8">
        <v>50</v>
      </c>
      <c r="B53" s="7" t="s">
        <v>11</v>
      </c>
      <c r="C53" s="1">
        <v>169</v>
      </c>
      <c r="D53" s="1">
        <v>132</v>
      </c>
      <c r="E53" s="1">
        <v>170</v>
      </c>
      <c r="F53" s="1">
        <v>157</v>
      </c>
      <c r="G53" s="1">
        <v>130</v>
      </c>
      <c r="H53" s="1">
        <v>101</v>
      </c>
      <c r="I53" s="37">
        <v>859</v>
      </c>
      <c r="J53" s="48">
        <v>143.16666666666666</v>
      </c>
      <c r="K53" s="42"/>
      <c r="L53" s="40"/>
      <c r="M53" s="40"/>
      <c r="N53" s="40"/>
      <c r="O53" s="40"/>
      <c r="P53" s="37">
        <v>859</v>
      </c>
      <c r="Q53" s="48">
        <v>143.16666666666666</v>
      </c>
      <c r="R53" s="40"/>
      <c r="S53" s="40"/>
      <c r="T53" s="40"/>
      <c r="U53" s="40"/>
      <c r="V53" s="40"/>
      <c r="W53" s="40"/>
      <c r="X53" s="40"/>
      <c r="Y53" s="51">
        <v>170</v>
      </c>
    </row>
  </sheetData>
  <sheetProtection/>
  <mergeCells count="2">
    <mergeCell ref="A1:J1"/>
    <mergeCell ref="L1:V1"/>
  </mergeCells>
  <conditionalFormatting sqref="C4:H53 L4:O23">
    <cfRule type="cellIs" priority="5" dxfId="8" operator="greaterThanOrEqual" stopIfTrue="1">
      <formula>250</formula>
    </cfRule>
    <cfRule type="cellIs" priority="6" dxfId="9" operator="greaterThanOrEqual" stopIfTrue="1">
      <formula>200</formula>
    </cfRule>
  </conditionalFormatting>
  <conditionalFormatting sqref="J4:J53 Q4:Q53">
    <cfRule type="cellIs" priority="5" dxfId="8" operator="greaterThanOrEqual" stopIfTrue="1">
      <formula>200</formula>
    </cfRule>
    <cfRule type="cellIs" priority="6" dxfId="9" operator="greaterThanOrEqual" stopIfTrue="1">
      <formula>190</formula>
    </cfRule>
  </conditionalFormatting>
  <conditionalFormatting sqref="R4:U11">
    <cfRule type="cellIs" priority="3" dxfId="8" operator="greaterThanOrEqual" stopIfTrue="1">
      <formula>250</formula>
    </cfRule>
    <cfRule type="cellIs" priority="4" dxfId="9" operator="greaterThanOrEqual" stopIfTrue="1">
      <formula>200</formula>
    </cfRule>
  </conditionalFormatting>
  <conditionalFormatting sqref="V4:V11">
    <cfRule type="cellIs" priority="1" dxfId="8" operator="greaterThanOrEqual" stopIfTrue="1">
      <formula>250</formula>
    </cfRule>
    <cfRule type="cellIs" priority="2" dxfId="9" operator="greaterThanOrEqual" stopIfTrue="1">
      <formula>200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S20"/>
  <sheetViews>
    <sheetView zoomScalePageLayoutView="0" workbookViewId="0" topLeftCell="A1">
      <selection activeCell="I31" sqref="I31"/>
    </sheetView>
  </sheetViews>
  <sheetFormatPr defaultColWidth="9.140625" defaultRowHeight="15"/>
  <cols>
    <col min="1" max="1" width="3.28125" style="0" customWidth="1"/>
    <col min="2" max="2" width="9.140625" style="4" customWidth="1"/>
    <col min="4" max="4" width="4.57421875" style="6" customWidth="1"/>
    <col min="5" max="5" width="4.28125" style="4" customWidth="1"/>
    <col min="6" max="6" width="9.140625" style="4" customWidth="1"/>
    <col min="12" max="12" width="9.140625" style="0" customWidth="1"/>
    <col min="15" max="15" width="4.57421875" style="0" customWidth="1"/>
    <col min="16" max="16" width="4.57421875" style="7" customWidth="1"/>
    <col min="19" max="19" width="9.140625" style="5" customWidth="1"/>
  </cols>
  <sheetData>
    <row r="2" spans="2:17" ht="15.75" thickBot="1">
      <c r="B2" s="4">
        <v>1</v>
      </c>
      <c r="Q2">
        <v>2</v>
      </c>
    </row>
    <row r="3" spans="2:19" ht="15.75" thickBot="1">
      <c r="B3" s="80" t="s">
        <v>53</v>
      </c>
      <c r="C3" s="88"/>
      <c r="D3" s="11">
        <v>152</v>
      </c>
      <c r="P3" s="7">
        <v>192</v>
      </c>
      <c r="Q3" s="84" t="s">
        <v>55</v>
      </c>
      <c r="R3" s="90"/>
      <c r="S3" s="23"/>
    </row>
    <row r="4" spans="2:19" ht="15.75" thickBot="1">
      <c r="B4" s="82"/>
      <c r="C4" s="94"/>
      <c r="D4" s="12">
        <v>216</v>
      </c>
      <c r="E4" s="10"/>
      <c r="H4" s="4"/>
      <c r="P4" s="27">
        <v>131</v>
      </c>
      <c r="Q4" s="86"/>
      <c r="R4" s="91"/>
      <c r="S4" s="23"/>
    </row>
    <row r="5" spans="3:18" ht="15.75" thickBot="1">
      <c r="C5" s="4"/>
      <c r="E5" s="10"/>
      <c r="F5" s="84" t="s">
        <v>53</v>
      </c>
      <c r="G5" s="85"/>
      <c r="H5" s="18"/>
      <c r="I5" s="3"/>
      <c r="J5" s="3"/>
      <c r="K5" s="3"/>
      <c r="L5" s="3"/>
      <c r="M5" s="80" t="s">
        <v>56</v>
      </c>
      <c r="N5" s="81"/>
      <c r="O5" s="31"/>
      <c r="P5" s="26"/>
      <c r="Q5" s="9"/>
      <c r="R5" s="9"/>
    </row>
    <row r="6" spans="2:17" ht="15.75" thickBot="1">
      <c r="B6" s="4">
        <v>8</v>
      </c>
      <c r="C6" s="4"/>
      <c r="E6" s="17"/>
      <c r="F6" s="86"/>
      <c r="G6" s="87"/>
      <c r="H6" s="18"/>
      <c r="I6" s="3"/>
      <c r="J6" s="3"/>
      <c r="K6" s="3"/>
      <c r="L6" s="3"/>
      <c r="M6" s="82"/>
      <c r="N6" s="83"/>
      <c r="O6" s="32"/>
      <c r="P6" s="26"/>
      <c r="Q6">
        <v>7</v>
      </c>
    </row>
    <row r="7" spans="2:19" ht="15.75" thickBot="1">
      <c r="B7" s="84" t="s">
        <v>54</v>
      </c>
      <c r="C7" s="90"/>
      <c r="D7" s="11">
        <v>144</v>
      </c>
      <c r="E7" s="10"/>
      <c r="F7" s="22">
        <v>153</v>
      </c>
      <c r="G7" s="21">
        <v>210</v>
      </c>
      <c r="H7" s="4"/>
      <c r="I7" s="93" t="s">
        <v>60</v>
      </c>
      <c r="J7" s="93"/>
      <c r="K7" s="93"/>
      <c r="M7" s="19">
        <v>179</v>
      </c>
      <c r="N7" s="21">
        <v>180</v>
      </c>
      <c r="P7" s="30">
        <v>230</v>
      </c>
      <c r="Q7" s="80" t="s">
        <v>56</v>
      </c>
      <c r="R7" s="81"/>
      <c r="S7" s="23"/>
    </row>
    <row r="8" spans="2:19" ht="15.75" thickBot="1">
      <c r="B8" s="86"/>
      <c r="C8" s="91"/>
      <c r="D8" s="13">
        <v>181</v>
      </c>
      <c r="G8" s="10"/>
      <c r="H8" s="4"/>
      <c r="I8" s="7">
        <v>180</v>
      </c>
      <c r="J8" s="7"/>
      <c r="K8" s="8">
        <v>227</v>
      </c>
      <c r="M8" s="4"/>
      <c r="N8" s="10"/>
      <c r="P8" s="7">
        <v>201</v>
      </c>
      <c r="Q8" s="82"/>
      <c r="R8" s="83"/>
      <c r="S8" s="23"/>
    </row>
    <row r="9" spans="2:18" ht="15.75" thickBot="1">
      <c r="B9" s="3"/>
      <c r="C9" s="3"/>
      <c r="G9" s="10"/>
      <c r="H9" s="84" t="s">
        <v>59</v>
      </c>
      <c r="I9" s="85"/>
      <c r="J9" s="24"/>
      <c r="K9" s="80" t="s">
        <v>56</v>
      </c>
      <c r="L9" s="88"/>
      <c r="M9" s="24"/>
      <c r="N9" s="10"/>
      <c r="Q9" s="14"/>
      <c r="R9" s="14"/>
    </row>
    <row r="10" spans="2:17" ht="15.75" thickBot="1">
      <c r="B10" s="4">
        <v>4</v>
      </c>
      <c r="C10" s="4"/>
      <c r="G10" s="17"/>
      <c r="H10" s="86"/>
      <c r="I10" s="87"/>
      <c r="J10" s="17"/>
      <c r="K10" s="82"/>
      <c r="L10" s="89"/>
      <c r="M10" s="17"/>
      <c r="N10" s="10"/>
      <c r="Q10">
        <v>3</v>
      </c>
    </row>
    <row r="11" spans="2:18" ht="15.75" thickBot="1">
      <c r="B11" s="80" t="s">
        <v>59</v>
      </c>
      <c r="C11" s="95"/>
      <c r="D11" s="16">
        <v>191</v>
      </c>
      <c r="G11" s="10"/>
      <c r="H11" s="9"/>
      <c r="I11" s="9"/>
      <c r="K11" s="9"/>
      <c r="L11" s="9"/>
      <c r="M11" s="4"/>
      <c r="N11" s="10"/>
      <c r="P11" s="7">
        <v>160</v>
      </c>
      <c r="Q11" s="84" t="s">
        <v>57</v>
      </c>
      <c r="R11" s="90"/>
    </row>
    <row r="12" spans="2:18" ht="15.75" thickBot="1">
      <c r="B12" s="82"/>
      <c r="C12" s="94"/>
      <c r="D12" s="6">
        <v>168</v>
      </c>
      <c r="E12" s="10"/>
      <c r="F12" s="19">
        <v>169</v>
      </c>
      <c r="G12" s="20">
        <v>200</v>
      </c>
      <c r="H12" s="4"/>
      <c r="M12" s="19">
        <v>174</v>
      </c>
      <c r="N12" s="25">
        <v>167</v>
      </c>
      <c r="P12" s="27">
        <v>126</v>
      </c>
      <c r="Q12" s="86"/>
      <c r="R12" s="91"/>
    </row>
    <row r="13" spans="5:16" ht="15.75" thickBot="1">
      <c r="E13" s="10"/>
      <c r="F13" s="80" t="s">
        <v>59</v>
      </c>
      <c r="G13" s="88"/>
      <c r="H13" s="18"/>
      <c r="I13" s="3"/>
      <c r="J13" s="3"/>
      <c r="K13" s="3"/>
      <c r="L13" s="3"/>
      <c r="M13" s="84" t="s">
        <v>58</v>
      </c>
      <c r="N13" s="85"/>
      <c r="O13" s="24"/>
      <c r="P13" s="26"/>
    </row>
    <row r="14" spans="2:17" ht="15.75" thickBot="1">
      <c r="B14" s="4">
        <v>5</v>
      </c>
      <c r="C14" s="4"/>
      <c r="E14" s="17"/>
      <c r="F14" s="82"/>
      <c r="G14" s="89"/>
      <c r="H14" s="18"/>
      <c r="I14" s="3"/>
      <c r="J14" s="3"/>
      <c r="K14" s="3"/>
      <c r="L14" s="3"/>
      <c r="M14" s="86"/>
      <c r="N14" s="87"/>
      <c r="O14" s="10"/>
      <c r="P14" s="26"/>
      <c r="Q14">
        <v>6</v>
      </c>
    </row>
    <row r="15" spans="2:19" ht="15.75" thickBot="1">
      <c r="B15" s="84" t="s">
        <v>52</v>
      </c>
      <c r="C15" s="90"/>
      <c r="D15" s="15">
        <v>180</v>
      </c>
      <c r="E15" s="10"/>
      <c r="H15" s="4"/>
      <c r="I15" s="92" t="s">
        <v>61</v>
      </c>
      <c r="J15" s="92"/>
      <c r="K15" s="92"/>
      <c r="N15" s="4"/>
      <c r="P15" s="29">
        <v>167</v>
      </c>
      <c r="Q15" s="80" t="s">
        <v>58</v>
      </c>
      <c r="R15" s="81"/>
      <c r="S15" s="28"/>
    </row>
    <row r="16" spans="2:18" ht="15.75" thickBot="1">
      <c r="B16" s="86"/>
      <c r="C16" s="91"/>
      <c r="D16" s="11">
        <v>162</v>
      </c>
      <c r="I16" s="7">
        <v>136</v>
      </c>
      <c r="J16" s="7"/>
      <c r="K16" s="8">
        <v>154</v>
      </c>
      <c r="P16" s="7">
        <v>178</v>
      </c>
      <c r="Q16" s="82"/>
      <c r="R16" s="83"/>
    </row>
    <row r="17" spans="2:18" ht="15.75" thickBot="1">
      <c r="B17" s="3"/>
      <c r="C17" s="3"/>
      <c r="H17" s="84" t="s">
        <v>53</v>
      </c>
      <c r="I17" s="90"/>
      <c r="J17" s="31"/>
      <c r="K17" s="80" t="s">
        <v>58</v>
      </c>
      <c r="L17" s="81"/>
      <c r="M17" s="10"/>
      <c r="Q17" s="3"/>
      <c r="R17" s="3"/>
    </row>
    <row r="18" spans="2:18" ht="15.75" thickBot="1">
      <c r="B18" s="3"/>
      <c r="C18" s="3"/>
      <c r="H18" s="86"/>
      <c r="I18" s="91"/>
      <c r="J18" s="32"/>
      <c r="K18" s="82"/>
      <c r="L18" s="83"/>
      <c r="M18" s="10"/>
      <c r="Q18" s="3"/>
      <c r="R18" s="3"/>
    </row>
    <row r="19" spans="3:12" ht="15">
      <c r="C19" s="4"/>
      <c r="K19" s="9"/>
      <c r="L19" s="9"/>
    </row>
    <row r="20" ht="15">
      <c r="C20" s="4"/>
    </row>
  </sheetData>
  <sheetProtection/>
  <mergeCells count="18">
    <mergeCell ref="B3:C4"/>
    <mergeCell ref="B7:C8"/>
    <mergeCell ref="B11:C12"/>
    <mergeCell ref="B15:C16"/>
    <mergeCell ref="F5:G6"/>
    <mergeCell ref="F13:G14"/>
    <mergeCell ref="M5:N6"/>
    <mergeCell ref="M13:N14"/>
    <mergeCell ref="Q3:R4"/>
    <mergeCell ref="Q7:R8"/>
    <mergeCell ref="Q11:R12"/>
    <mergeCell ref="I7:K7"/>
    <mergeCell ref="Q15:R16"/>
    <mergeCell ref="H9:I10"/>
    <mergeCell ref="K9:L10"/>
    <mergeCell ref="H17:I18"/>
    <mergeCell ref="K17:L18"/>
    <mergeCell ref="I15:K1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5.140625" style="34" customWidth="1"/>
    <col min="2" max="2" width="33.8515625" style="0" customWidth="1"/>
    <col min="3" max="3" width="17.57421875" style="0" customWidth="1"/>
    <col min="4" max="4" width="9.140625" style="40" customWidth="1"/>
  </cols>
  <sheetData>
    <row r="1" spans="1:4" ht="15.75">
      <c r="A1" s="96" t="s">
        <v>128</v>
      </c>
      <c r="B1" s="96"/>
      <c r="C1" s="96"/>
      <c r="D1" s="96"/>
    </row>
    <row r="2" spans="1:4" s="36" customFormat="1" ht="12">
      <c r="A2" s="35"/>
      <c r="B2" s="36" t="s">
        <v>117</v>
      </c>
      <c r="C2" s="36" t="s">
        <v>116</v>
      </c>
      <c r="D2" s="39" t="s">
        <v>118</v>
      </c>
    </row>
    <row r="3" spans="1:4" ht="15">
      <c r="A3" s="33">
        <f aca="true" t="shared" si="0" ref="A3:A52">A2+1</f>
        <v>1</v>
      </c>
      <c r="B3" s="2" t="s">
        <v>56</v>
      </c>
      <c r="C3" s="2" t="s">
        <v>62</v>
      </c>
      <c r="D3" s="40">
        <v>60</v>
      </c>
    </row>
    <row r="4" spans="1:4" ht="15">
      <c r="A4" s="33">
        <f t="shared" si="0"/>
        <v>2</v>
      </c>
      <c r="B4" s="2" t="s">
        <v>59</v>
      </c>
      <c r="C4" s="2" t="s">
        <v>63</v>
      </c>
      <c r="D4" s="40">
        <v>48</v>
      </c>
    </row>
    <row r="5" spans="1:4" ht="15">
      <c r="A5" s="33">
        <f t="shared" si="0"/>
        <v>3</v>
      </c>
      <c r="B5" s="2" t="s">
        <v>58</v>
      </c>
      <c r="C5" s="2" t="s">
        <v>64</v>
      </c>
      <c r="D5" s="40">
        <v>41</v>
      </c>
    </row>
    <row r="6" spans="1:4" ht="15">
      <c r="A6" s="33">
        <f t="shared" si="0"/>
        <v>4</v>
      </c>
      <c r="B6" s="2" t="s">
        <v>53</v>
      </c>
      <c r="C6" s="2" t="s">
        <v>67</v>
      </c>
      <c r="D6" s="40">
        <v>36</v>
      </c>
    </row>
    <row r="7" spans="1:4" ht="15">
      <c r="A7" s="33">
        <f t="shared" si="0"/>
        <v>5</v>
      </c>
      <c r="B7" s="2" t="s">
        <v>55</v>
      </c>
      <c r="C7" s="2" t="s">
        <v>65</v>
      </c>
      <c r="D7" s="40">
        <v>32</v>
      </c>
    </row>
    <row r="8" spans="1:4" ht="15">
      <c r="A8" s="33">
        <f t="shared" si="0"/>
        <v>6</v>
      </c>
      <c r="B8" s="2" t="s">
        <v>52</v>
      </c>
      <c r="C8" s="2" t="s">
        <v>93</v>
      </c>
      <c r="D8" s="40">
        <v>29</v>
      </c>
    </row>
    <row r="9" spans="1:4" ht="15">
      <c r="A9" s="33">
        <f t="shared" si="0"/>
        <v>7</v>
      </c>
      <c r="B9" s="2" t="s">
        <v>57</v>
      </c>
      <c r="C9" s="2" t="s">
        <v>93</v>
      </c>
      <c r="D9" s="40">
        <v>26</v>
      </c>
    </row>
    <row r="10" spans="1:4" ht="15">
      <c r="A10" s="33">
        <f t="shared" si="0"/>
        <v>8</v>
      </c>
      <c r="B10" s="2" t="s">
        <v>54</v>
      </c>
      <c r="C10" s="2" t="s">
        <v>93</v>
      </c>
      <c r="D10" s="40">
        <v>24</v>
      </c>
    </row>
    <row r="11" spans="1:4" ht="15">
      <c r="A11" s="33">
        <f t="shared" si="0"/>
        <v>9</v>
      </c>
      <c r="B11" s="2" t="s">
        <v>92</v>
      </c>
      <c r="C11" s="2" t="s">
        <v>62</v>
      </c>
      <c r="D11" s="40">
        <v>22</v>
      </c>
    </row>
    <row r="12" spans="1:4" ht="15">
      <c r="A12" s="33">
        <f t="shared" si="0"/>
        <v>10</v>
      </c>
      <c r="B12" s="2" t="s">
        <v>91</v>
      </c>
      <c r="C12" s="2" t="s">
        <v>62</v>
      </c>
      <c r="D12" s="40">
        <v>20</v>
      </c>
    </row>
    <row r="13" spans="1:4" ht="15">
      <c r="A13" s="33">
        <f t="shared" si="0"/>
        <v>11</v>
      </c>
      <c r="B13" s="2" t="s">
        <v>90</v>
      </c>
      <c r="C13" s="2" t="s">
        <v>62</v>
      </c>
      <c r="D13" s="40">
        <v>19</v>
      </c>
    </row>
    <row r="14" spans="1:4" ht="15">
      <c r="A14" s="33">
        <f t="shared" si="0"/>
        <v>12</v>
      </c>
      <c r="B14" s="2" t="s">
        <v>89</v>
      </c>
      <c r="C14" s="2" t="s">
        <v>63</v>
      </c>
      <c r="D14" s="40">
        <v>17</v>
      </c>
    </row>
    <row r="15" spans="1:4" ht="15">
      <c r="A15" s="33">
        <f t="shared" si="0"/>
        <v>13</v>
      </c>
      <c r="B15" s="2" t="s">
        <v>88</v>
      </c>
      <c r="C15" s="2" t="s">
        <v>63</v>
      </c>
      <c r="D15" s="40">
        <v>16</v>
      </c>
    </row>
    <row r="16" spans="1:4" ht="15">
      <c r="A16" s="33">
        <f t="shared" si="0"/>
        <v>14</v>
      </c>
      <c r="B16" s="2" t="s">
        <v>87</v>
      </c>
      <c r="C16" s="2" t="s">
        <v>64</v>
      </c>
      <c r="D16" s="40">
        <v>14</v>
      </c>
    </row>
    <row r="17" spans="1:4" ht="15">
      <c r="A17" s="33">
        <f t="shared" si="0"/>
        <v>15</v>
      </c>
      <c r="B17" s="2" t="s">
        <v>86</v>
      </c>
      <c r="C17" s="2" t="s">
        <v>63</v>
      </c>
      <c r="D17" s="40">
        <v>13</v>
      </c>
    </row>
    <row r="18" spans="1:4" ht="15">
      <c r="A18" s="33">
        <f t="shared" si="0"/>
        <v>16</v>
      </c>
      <c r="B18" s="2" t="s">
        <v>85</v>
      </c>
      <c r="C18" s="2" t="s">
        <v>67</v>
      </c>
      <c r="D18" s="40">
        <v>12</v>
      </c>
    </row>
    <row r="19" spans="1:4" ht="15">
      <c r="A19" s="33">
        <f t="shared" si="0"/>
        <v>17</v>
      </c>
      <c r="B19" s="2" t="s">
        <v>115</v>
      </c>
      <c r="C19" s="2" t="s">
        <v>99</v>
      </c>
      <c r="D19" s="40">
        <v>11</v>
      </c>
    </row>
    <row r="20" spans="1:4" ht="15">
      <c r="A20" s="33">
        <f t="shared" si="0"/>
        <v>18</v>
      </c>
      <c r="B20" s="2" t="s">
        <v>84</v>
      </c>
      <c r="C20" s="2" t="s">
        <v>67</v>
      </c>
      <c r="D20" s="40">
        <v>10</v>
      </c>
    </row>
    <row r="21" spans="1:4" ht="15">
      <c r="A21" s="33">
        <f t="shared" si="0"/>
        <v>19</v>
      </c>
      <c r="B21" s="2" t="s">
        <v>83</v>
      </c>
      <c r="C21" s="2" t="s">
        <v>64</v>
      </c>
      <c r="D21" s="40">
        <v>9</v>
      </c>
    </row>
    <row r="22" spans="1:4" ht="15">
      <c r="A22" s="33">
        <f t="shared" si="0"/>
        <v>20</v>
      </c>
      <c r="B22" s="2" t="s">
        <v>97</v>
      </c>
      <c r="C22" s="2" t="s">
        <v>67</v>
      </c>
      <c r="D22" s="40">
        <v>8</v>
      </c>
    </row>
    <row r="23" spans="1:4" ht="15">
      <c r="A23" s="33">
        <f t="shared" si="0"/>
        <v>21</v>
      </c>
      <c r="B23" s="2" t="s">
        <v>98</v>
      </c>
      <c r="C23" s="2" t="s">
        <v>67</v>
      </c>
      <c r="D23" s="40">
        <v>7</v>
      </c>
    </row>
    <row r="24" spans="1:4" ht="15">
      <c r="A24" s="33">
        <f t="shared" si="0"/>
        <v>22</v>
      </c>
      <c r="B24" s="2" t="s">
        <v>78</v>
      </c>
      <c r="C24" s="2" t="s">
        <v>66</v>
      </c>
      <c r="D24" s="40">
        <v>7</v>
      </c>
    </row>
    <row r="25" spans="1:4" ht="15">
      <c r="A25" s="33">
        <f t="shared" si="0"/>
        <v>23</v>
      </c>
      <c r="B25" s="2" t="s">
        <v>77</v>
      </c>
      <c r="C25" s="2" t="s">
        <v>64</v>
      </c>
      <c r="D25" s="40">
        <v>6</v>
      </c>
    </row>
    <row r="26" spans="1:4" ht="15">
      <c r="A26" s="33">
        <f t="shared" si="0"/>
        <v>24</v>
      </c>
      <c r="B26" s="2" t="s">
        <v>76</v>
      </c>
      <c r="C26" s="2" t="s">
        <v>66</v>
      </c>
      <c r="D26" s="40">
        <v>5</v>
      </c>
    </row>
    <row r="27" spans="1:4" ht="15">
      <c r="A27" s="33">
        <f t="shared" si="0"/>
        <v>25</v>
      </c>
      <c r="B27" s="2" t="s">
        <v>114</v>
      </c>
      <c r="C27" s="2" t="s">
        <v>107</v>
      </c>
      <c r="D27" s="40">
        <v>4</v>
      </c>
    </row>
    <row r="28" spans="1:4" ht="15">
      <c r="A28" s="33">
        <f t="shared" si="0"/>
        <v>26</v>
      </c>
      <c r="B28" s="2" t="s">
        <v>113</v>
      </c>
      <c r="C28" s="2" t="s">
        <v>93</v>
      </c>
      <c r="D28" s="40">
        <v>4</v>
      </c>
    </row>
    <row r="29" spans="1:4" ht="15">
      <c r="A29" s="33">
        <f t="shared" si="0"/>
        <v>27</v>
      </c>
      <c r="B29" s="2" t="s">
        <v>112</v>
      </c>
      <c r="C29" s="2" t="s">
        <v>93</v>
      </c>
      <c r="D29" s="40">
        <v>3</v>
      </c>
    </row>
    <row r="30" spans="1:4" ht="15">
      <c r="A30" s="33">
        <f t="shared" si="0"/>
        <v>28</v>
      </c>
      <c r="B30" s="2" t="s">
        <v>68</v>
      </c>
      <c r="C30" s="2" t="s">
        <v>62</v>
      </c>
      <c r="D30" s="40">
        <v>3</v>
      </c>
    </row>
    <row r="31" spans="1:4" ht="15">
      <c r="A31" s="33">
        <f t="shared" si="0"/>
        <v>29</v>
      </c>
      <c r="B31" s="1" t="s">
        <v>75</v>
      </c>
      <c r="C31" s="2" t="s">
        <v>64</v>
      </c>
      <c r="D31" s="40">
        <v>2</v>
      </c>
    </row>
    <row r="32" spans="1:4" ht="15">
      <c r="A32" s="33">
        <f t="shared" si="0"/>
        <v>30</v>
      </c>
      <c r="B32" s="2" t="s">
        <v>82</v>
      </c>
      <c r="C32" s="2" t="s">
        <v>66</v>
      </c>
      <c r="D32" s="40">
        <v>1</v>
      </c>
    </row>
    <row r="33" spans="1:4" ht="15">
      <c r="A33" s="33">
        <f t="shared" si="0"/>
        <v>31</v>
      </c>
      <c r="B33" s="2" t="s">
        <v>111</v>
      </c>
      <c r="C33" s="2" t="s">
        <v>110</v>
      </c>
      <c r="D33" s="40">
        <v>1</v>
      </c>
    </row>
    <row r="34" spans="1:4" ht="15">
      <c r="A34" s="33">
        <f t="shared" si="0"/>
        <v>32</v>
      </c>
      <c r="B34" s="2" t="s">
        <v>96</v>
      </c>
      <c r="C34" s="2" t="s">
        <v>62</v>
      </c>
      <c r="D34" s="40">
        <v>0</v>
      </c>
    </row>
    <row r="35" spans="1:4" ht="15">
      <c r="A35" s="33">
        <f t="shared" si="0"/>
        <v>33</v>
      </c>
      <c r="B35" s="2" t="s">
        <v>108</v>
      </c>
      <c r="C35" s="2" t="s">
        <v>107</v>
      </c>
      <c r="D35" s="40">
        <v>0</v>
      </c>
    </row>
    <row r="36" spans="1:4" ht="15">
      <c r="A36" s="33">
        <f t="shared" si="0"/>
        <v>34</v>
      </c>
      <c r="B36" s="2" t="s">
        <v>109</v>
      </c>
      <c r="C36" s="2" t="s">
        <v>107</v>
      </c>
      <c r="D36" s="40">
        <v>0</v>
      </c>
    </row>
    <row r="37" spans="1:4" ht="15">
      <c r="A37" s="33">
        <f t="shared" si="0"/>
        <v>35</v>
      </c>
      <c r="B37" s="2" t="s">
        <v>74</v>
      </c>
      <c r="C37" s="2" t="s">
        <v>62</v>
      </c>
      <c r="D37" s="40">
        <v>0</v>
      </c>
    </row>
    <row r="38" spans="1:4" ht="15">
      <c r="A38" s="33">
        <f t="shared" si="0"/>
        <v>36</v>
      </c>
      <c r="B38" s="2" t="s">
        <v>106</v>
      </c>
      <c r="C38" s="2" t="s">
        <v>99</v>
      </c>
      <c r="D38" s="40">
        <v>0</v>
      </c>
    </row>
    <row r="39" spans="1:4" ht="15">
      <c r="A39" s="33">
        <f t="shared" si="0"/>
        <v>37</v>
      </c>
      <c r="B39" s="2" t="s">
        <v>73</v>
      </c>
      <c r="C39" s="2" t="s">
        <v>64</v>
      </c>
      <c r="D39" s="40">
        <v>0</v>
      </c>
    </row>
    <row r="40" spans="1:4" ht="15">
      <c r="A40" s="33">
        <f t="shared" si="0"/>
        <v>38</v>
      </c>
      <c r="B40" s="2" t="s">
        <v>72</v>
      </c>
      <c r="C40" s="2" t="s">
        <v>66</v>
      </c>
      <c r="D40" s="40">
        <v>0</v>
      </c>
    </row>
    <row r="41" spans="1:4" ht="15">
      <c r="A41" s="33">
        <f t="shared" si="0"/>
        <v>39</v>
      </c>
      <c r="B41" s="2" t="s">
        <v>71</v>
      </c>
      <c r="C41" s="2" t="s">
        <v>67</v>
      </c>
      <c r="D41" s="40">
        <v>0</v>
      </c>
    </row>
    <row r="42" spans="1:4" ht="15">
      <c r="A42" s="33">
        <f t="shared" si="0"/>
        <v>40</v>
      </c>
      <c r="B42" s="2" t="s">
        <v>70</v>
      </c>
      <c r="C42" s="2" t="s">
        <v>64</v>
      </c>
      <c r="D42" s="40">
        <v>0</v>
      </c>
    </row>
    <row r="43" spans="1:4" ht="15">
      <c r="A43" s="33">
        <f t="shared" si="0"/>
        <v>41</v>
      </c>
      <c r="B43" s="2" t="s">
        <v>69</v>
      </c>
      <c r="C43" s="2" t="s">
        <v>65</v>
      </c>
      <c r="D43" s="40">
        <v>0</v>
      </c>
    </row>
    <row r="44" spans="1:4" ht="15">
      <c r="A44" s="33">
        <f t="shared" si="0"/>
        <v>42</v>
      </c>
      <c r="B44" s="2" t="s">
        <v>102</v>
      </c>
      <c r="C44" s="2" t="s">
        <v>101</v>
      </c>
      <c r="D44" s="40">
        <v>0</v>
      </c>
    </row>
    <row r="45" spans="1:4" ht="15">
      <c r="A45" s="33">
        <f t="shared" si="0"/>
        <v>43</v>
      </c>
      <c r="B45" s="2" t="s">
        <v>100</v>
      </c>
      <c r="C45" s="2" t="s">
        <v>99</v>
      </c>
      <c r="D45" s="40">
        <v>0</v>
      </c>
    </row>
    <row r="46" spans="1:4" ht="15">
      <c r="A46" s="33">
        <f t="shared" si="0"/>
        <v>44</v>
      </c>
      <c r="B46" s="2" t="s">
        <v>103</v>
      </c>
      <c r="C46" s="2" t="s">
        <v>101</v>
      </c>
      <c r="D46" s="40">
        <v>0</v>
      </c>
    </row>
    <row r="47" spans="1:4" ht="15">
      <c r="A47" s="33">
        <f t="shared" si="0"/>
        <v>45</v>
      </c>
      <c r="B47" s="2" t="s">
        <v>95</v>
      </c>
      <c r="C47" s="2" t="s">
        <v>62</v>
      </c>
      <c r="D47" s="40">
        <v>0</v>
      </c>
    </row>
    <row r="48" spans="1:4" ht="15">
      <c r="A48" s="33">
        <f t="shared" si="0"/>
        <v>46</v>
      </c>
      <c r="B48" s="2" t="s">
        <v>79</v>
      </c>
      <c r="C48" s="2" t="s">
        <v>67</v>
      </c>
      <c r="D48" s="40">
        <v>0</v>
      </c>
    </row>
    <row r="49" spans="1:4" ht="15">
      <c r="A49" s="33">
        <f t="shared" si="0"/>
        <v>47</v>
      </c>
      <c r="B49" s="2" t="s">
        <v>94</v>
      </c>
      <c r="C49" s="2" t="s">
        <v>93</v>
      </c>
      <c r="D49" s="40">
        <v>0</v>
      </c>
    </row>
    <row r="50" spans="1:4" ht="15">
      <c r="A50" s="33">
        <f t="shared" si="0"/>
        <v>48</v>
      </c>
      <c r="B50" s="2" t="s">
        <v>80</v>
      </c>
      <c r="C50" s="2" t="s">
        <v>64</v>
      </c>
      <c r="D50" s="40">
        <v>0</v>
      </c>
    </row>
    <row r="51" spans="1:4" ht="15">
      <c r="A51" s="33">
        <f t="shared" si="0"/>
        <v>49</v>
      </c>
      <c r="B51" s="1" t="s">
        <v>105</v>
      </c>
      <c r="C51" s="2" t="s">
        <v>104</v>
      </c>
      <c r="D51" s="40">
        <v>0</v>
      </c>
    </row>
    <row r="52" spans="1:4" ht="15">
      <c r="A52" s="33">
        <f t="shared" si="0"/>
        <v>50</v>
      </c>
      <c r="B52" s="2" t="s">
        <v>81</v>
      </c>
      <c r="C52" s="2" t="s">
        <v>65</v>
      </c>
      <c r="D52" s="40">
        <v>0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2008-04-01T12:13:32Z</dcterms:modified>
  <cp:category/>
  <cp:version/>
  <cp:contentType/>
  <cp:contentStatus/>
</cp:coreProperties>
</file>